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er" sheetId="1" r:id="rId1"/>
  </sheets>
  <definedNames>
    <definedName name="_xlnm._FilterDatabase" localSheetId="0" hidden="1">Offer!$A$4:$T$235</definedName>
    <definedName name="_xlnm.Print_Titles" localSheetId="0">Offer!$4:$4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M235" i="1"/>
  <c r="P5" i="1" l="1"/>
  <c r="P235" i="1" s="1"/>
  <c r="T74" i="1"/>
  <c r="T124" i="1"/>
  <c r="T123" i="1"/>
  <c r="T122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0" i="1"/>
  <c r="T169" i="1"/>
  <c r="T168" i="1"/>
  <c r="T167" i="1"/>
  <c r="T166" i="1"/>
  <c r="T165" i="1"/>
  <c r="T164" i="1"/>
  <c r="T163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29" i="1"/>
  <c r="T128" i="1"/>
  <c r="T127" i="1"/>
  <c r="T126" i="1"/>
  <c r="T125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80" i="1"/>
  <c r="T79" i="1"/>
  <c r="T78" i="1"/>
  <c r="T77" i="1"/>
  <c r="T76" i="1"/>
  <c r="T75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43" i="1"/>
  <c r="T42" i="1"/>
  <c r="T41" i="1"/>
  <c r="T40" i="1"/>
  <c r="T39" i="1"/>
  <c r="T38" i="1"/>
  <c r="T37" i="1"/>
  <c r="T36" i="1"/>
  <c r="T35" i="1"/>
  <c r="T34" i="1"/>
  <c r="T33" i="1"/>
  <c r="T32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234" i="1"/>
  <c r="T233" i="1"/>
  <c r="T232" i="1"/>
  <c r="T231" i="1"/>
  <c r="T230" i="1"/>
  <c r="T229" i="1"/>
  <c r="T228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71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33" i="1"/>
  <c r="T132" i="1"/>
  <c r="T131" i="1"/>
  <c r="T130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31" i="1"/>
  <c r="T30" i="1"/>
  <c r="T29" i="1"/>
  <c r="T28" i="1"/>
  <c r="T5" i="1"/>
</calcChain>
</file>

<file path=xl/sharedStrings.xml><?xml version="1.0" encoding="utf-8"?>
<sst xmlns="http://schemas.openxmlformats.org/spreadsheetml/2006/main" count="2141" uniqueCount="132">
  <si>
    <t>SU10</t>
  </si>
  <si>
    <t>HUGO BOSS</t>
  </si>
  <si>
    <t>SU10HBO00001</t>
  </si>
  <si>
    <t>Pantalone in felpa</t>
  </si>
  <si>
    <t>100%CO</t>
  </si>
  <si>
    <t>405/BLUE</t>
  </si>
  <si>
    <t>M</t>
  </si>
  <si>
    <t>6203.42.11</t>
  </si>
  <si>
    <t>SU10HBO00003</t>
  </si>
  <si>
    <t>91%CO 9%EA</t>
  </si>
  <si>
    <t>001/BLACK</t>
  </si>
  <si>
    <t>L</t>
  </si>
  <si>
    <t>XL</t>
  </si>
  <si>
    <t>407/BLUE</t>
  </si>
  <si>
    <t>SU10HBO00004</t>
  </si>
  <si>
    <t>95%CO 5%EA</t>
  </si>
  <si>
    <t>498/SKY</t>
  </si>
  <si>
    <t>S</t>
  </si>
  <si>
    <t>271/BEIGE</t>
  </si>
  <si>
    <t>251/GREY</t>
  </si>
  <si>
    <t>402/BLUE</t>
  </si>
  <si>
    <t>SU10HBO00005</t>
  </si>
  <si>
    <t>80%CO 15%PL 5%EA</t>
  </si>
  <si>
    <t>131/BEIGE</t>
  </si>
  <si>
    <t>SU10HBO00006</t>
  </si>
  <si>
    <t>101/NATURAL</t>
  </si>
  <si>
    <t>SU10HBO00007</t>
  </si>
  <si>
    <t>70%CO 30%PL</t>
  </si>
  <si>
    <t>537/Pastel purple</t>
  </si>
  <si>
    <t>SU10HBO00008</t>
  </si>
  <si>
    <t>SU10HBO00009</t>
  </si>
  <si>
    <t>Pantalone classico</t>
  </si>
  <si>
    <t>80%WO 20%PA</t>
  </si>
  <si>
    <t>SU11</t>
  </si>
  <si>
    <t>SU11HBO00001</t>
  </si>
  <si>
    <t>Maglia girocollo</t>
  </si>
  <si>
    <t>45%AC 28%PA 23%WO 4%EA</t>
  </si>
  <si>
    <t>6110.11.30</t>
  </si>
  <si>
    <t>SU11HBO00002</t>
  </si>
  <si>
    <t>Maglia c/cappuccio</t>
  </si>
  <si>
    <t>71%CO 19%PL 10%EA</t>
  </si>
  <si>
    <t>SU11HBO00003</t>
  </si>
  <si>
    <t>Dolcevita</t>
  </si>
  <si>
    <t>SU29</t>
  </si>
  <si>
    <t>SU29HBO00001</t>
  </si>
  <si>
    <t>Sneaker</t>
  </si>
  <si>
    <t>464/BLUE</t>
  </si>
  <si>
    <t>6404.10.00</t>
  </si>
  <si>
    <t>067/GREY</t>
  </si>
  <si>
    <t>244/BROWN</t>
  </si>
  <si>
    <t>SU29HBO00003</t>
  </si>
  <si>
    <t>100%PL</t>
  </si>
  <si>
    <t>SU29HBO00004</t>
  </si>
  <si>
    <t>100%LH</t>
  </si>
  <si>
    <t>120/White</t>
  </si>
  <si>
    <t>LAOS</t>
  </si>
  <si>
    <t>SU29HBO00005</t>
  </si>
  <si>
    <t>100/White</t>
  </si>
  <si>
    <t>SU29HBO00006</t>
  </si>
  <si>
    <t>50%Leather 50%Synthetic</t>
  </si>
  <si>
    <t>468/BLUE</t>
  </si>
  <si>
    <t>346/GREEN</t>
  </si>
  <si>
    <t>SU29HBO00007</t>
  </si>
  <si>
    <t>SU29HBO00008</t>
  </si>
  <si>
    <t>404/BLUE</t>
  </si>
  <si>
    <t>SU29HBO00009</t>
  </si>
  <si>
    <t>SU41HBO00002</t>
  </si>
  <si>
    <t>Felpa girocollo</t>
  </si>
  <si>
    <t>96%CO 4%EA</t>
  </si>
  <si>
    <t>368/MILITARY</t>
  </si>
  <si>
    <t>6203.49.90</t>
  </si>
  <si>
    <t>XXL</t>
  </si>
  <si>
    <t>3XL</t>
  </si>
  <si>
    <t>5XL</t>
  </si>
  <si>
    <t>SU41HBO00003</t>
  </si>
  <si>
    <t>Felpa c/cappuccio</t>
  </si>
  <si>
    <t>055/BEIGE</t>
  </si>
  <si>
    <t>XS</t>
  </si>
  <si>
    <t>455/SKY</t>
  </si>
  <si>
    <t>SU41HBO00005</t>
  </si>
  <si>
    <t>649/SALMONE</t>
  </si>
  <si>
    <t>SU41HBO00006</t>
  </si>
  <si>
    <t>SU41HBO00007</t>
  </si>
  <si>
    <t>682/PINK</t>
  </si>
  <si>
    <t>SU41HBO00008</t>
  </si>
  <si>
    <t>Felpa c/zip e cappuccio</t>
  </si>
  <si>
    <t>59%VI 22%PL 16%PA 3%EA</t>
  </si>
  <si>
    <t>SU41HBO00009</t>
  </si>
  <si>
    <t>SU41HBO00010</t>
  </si>
  <si>
    <t>SU41HBO00011</t>
  </si>
  <si>
    <t>498/BLUE</t>
  </si>
  <si>
    <t>SU41HBO00012</t>
  </si>
  <si>
    <t>Felpa c/zip</t>
  </si>
  <si>
    <t>251/Beige</t>
  </si>
  <si>
    <t>SU41HBO00013</t>
  </si>
  <si>
    <t>82%CO 10%PL 8%EA</t>
  </si>
  <si>
    <t>SU41HBO00014</t>
  </si>
  <si>
    <t>131/WHITE</t>
  </si>
  <si>
    <t>SU41HBO00015</t>
  </si>
  <si>
    <t>SU41HBO00016</t>
  </si>
  <si>
    <t>SU41HBO00017</t>
  </si>
  <si>
    <t>SU41HBO00018</t>
  </si>
  <si>
    <t>537/PURPLE</t>
  </si>
  <si>
    <t>SU41HBO00019</t>
  </si>
  <si>
    <t>SU73HBO00003</t>
  </si>
  <si>
    <t>Tuta c/zip + cappuccio</t>
  </si>
  <si>
    <t>6203.11.00</t>
  </si>
  <si>
    <t>131/NATURAL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</si>
  <si>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</si>
  <si>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</si>
  <si>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</si>
  <si>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</si>
  <si>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</si>
  <si>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</si>
  <si>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</si>
  <si>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</si>
  <si>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</si>
  <si>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</si>
  <si>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</si>
  <si>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</si>
  <si>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</si>
  <si>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</si>
  <si>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</si>
  <si>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</si>
  <si>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>RRP</t>
  </si>
  <si>
    <t/>
  </si>
  <si>
    <t>MEN</t>
  </si>
  <si>
    <t>TOT RRP</t>
  </si>
  <si>
    <t>CATEGORY</t>
  </si>
  <si>
    <t>SHOES</t>
  </si>
  <si>
    <t>SWEATERS</t>
  </si>
  <si>
    <t>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</si>
</sst>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44" fontId="0" fillId="0" borderId="0" xfId="1" applyFont="1" applyBorder="1"/>
    <xf numFmtId="0" fontId="0" fillId="0" borderId="16" xfId="0" applyBorder="1"/>
    <xf numFmtId="1" fontId="0" fillId="0" borderId="16" xfId="0" applyNumberFormat="1" applyBorder="1"/>
    <xf numFmtId="44" fontId="0" fillId="0" borderId="16" xfId="1" applyFont="1" applyBorder="1"/>
    <xf numFmtId="0" fontId="0" fillId="0" borderId="10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44" fontId="20" fillId="34" borderId="0" xfId="0" applyNumberFormat="1" applyFont="1" applyFill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645989</xdr:colOff>
      <xdr:row>49</xdr:row>
      <xdr:rowOff>74125</xdr:rowOff>
    </xdr:from>
    <xdr:to>
      <xdr:col>0</xdr:col>
      <xdr:colOff>1407989</xdr:colOff>
      <xdr:row>49</xdr:row>
      <xdr:rowOff>1217125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610F84B-BBF4-4375-BEFC-26625F7D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89" y="24594894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548298</xdr:colOff>
      <xdr:row>199</xdr:row>
      <xdr:rowOff>171816</xdr:rowOff>
    </xdr:from>
    <xdr:to>
      <xdr:col>0</xdr:col>
      <xdr:colOff>1428750</xdr:colOff>
      <xdr:row>200</xdr:row>
      <xdr:rowOff>1131643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4691244-F474-431D-1FF5-A4A385EDD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98" y="90415085"/>
          <a:ext cx="880452" cy="1143000"/>
        </a:xfrm>
        <a:prstGeom prst="rect">
          <a:avLst/>
        </a:prstGeom>
      </xdr:spPr>
    </xdr:pic>
    <xdr:clientData/>
  </xdr:twoCellAnchor>
  <xdr:twoCellAnchor>
    <xdr:from>
      <xdr:col>0</xdr:col>
      <xdr:colOff>499452</xdr:colOff>
      <xdr:row>233</xdr:row>
      <xdr:rowOff>25278</xdr:rowOff>
    </xdr:from>
    <xdr:to>
      <xdr:col>0</xdr:col>
      <xdr:colOff>1428750</xdr:colOff>
      <xdr:row>233</xdr:row>
      <xdr:rowOff>1168278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FBD6F246-F4A8-1834-D008-22DD4B48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52" y="105911528"/>
          <a:ext cx="929298" cy="1143000"/>
        </a:xfrm>
        <a:prstGeom prst="rect">
          <a:avLst/>
        </a:prstGeom>
      </xdr:spPr>
    </xdr:pic>
    <xdr:clientData/>
  </xdr:twoCellAnchor>
  <xdr:twoCellAnchor>
    <xdr:from>
      <xdr:col>0</xdr:col>
      <xdr:colOff>561730</xdr:colOff>
      <xdr:row>4</xdr:row>
      <xdr:rowOff>158750</xdr:rowOff>
    </xdr:from>
    <xdr:to>
      <xdr:col>0</xdr:col>
      <xdr:colOff>1575288</xdr:colOff>
      <xdr:row>4</xdr:row>
      <xdr:rowOff>1204910</xdr:rowOff>
    </xdr:to>
    <xdr:pic>
      <xdr:nvPicPr>
        <xdr:cNvPr id="16" name="Product Image" descr="Product Image">
          <a:extLst>
            <a:ext uri="{FF2B5EF4-FFF2-40B4-BE49-F238E27FC236}">
              <a16:creationId xmlns:a16="http://schemas.microsoft.com/office/drawing/2014/main" xmlns="" id="{F00F1F31-9904-F5A6-9320-33E908D4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730" y="2307981"/>
          <a:ext cx="1013558" cy="1046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769326</xdr:colOff>
      <xdr:row>29</xdr:row>
      <xdr:rowOff>109903</xdr:rowOff>
    </xdr:from>
    <xdr:to>
      <xdr:col>0</xdr:col>
      <xdr:colOff>1343269</xdr:colOff>
      <xdr:row>29</xdr:row>
      <xdr:rowOff>1196730</xdr:rowOff>
    </xdr:to>
    <xdr:pic>
      <xdr:nvPicPr>
        <xdr:cNvPr id="20" name="Immagine 380">
          <a:extLst>
            <a:ext uri="{FF2B5EF4-FFF2-40B4-BE49-F238E27FC236}">
              <a16:creationId xmlns:a16="http://schemas.microsoft.com/office/drawing/2014/main" xmlns="" id="{1066AFFA-82CA-B663-FAE9-7A70060D5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26" y="15533076"/>
          <a:ext cx="573943" cy="1086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586154</xdr:colOff>
      <xdr:row>45</xdr:row>
      <xdr:rowOff>232019</xdr:rowOff>
    </xdr:from>
    <xdr:to>
      <xdr:col>0</xdr:col>
      <xdr:colOff>1452929</xdr:colOff>
      <xdr:row>45</xdr:row>
      <xdr:rowOff>1022594</xdr:rowOff>
    </xdr:to>
    <xdr:pic>
      <xdr:nvPicPr>
        <xdr:cNvPr id="22" name="Product Image" descr="Product Image">
          <a:extLst>
            <a:ext uri="{FF2B5EF4-FFF2-40B4-BE49-F238E27FC236}">
              <a16:creationId xmlns:a16="http://schemas.microsoft.com/office/drawing/2014/main" xmlns="" id="{181D25B7-DA9C-9F1C-597B-A83C4C50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4" y="22933269"/>
          <a:ext cx="866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549519</xdr:colOff>
      <xdr:row>57</xdr:row>
      <xdr:rowOff>207596</xdr:rowOff>
    </xdr:from>
    <xdr:to>
      <xdr:col>0</xdr:col>
      <xdr:colOff>1444869</xdr:colOff>
      <xdr:row>57</xdr:row>
      <xdr:rowOff>1026746</xdr:rowOff>
    </xdr:to>
    <xdr:pic>
      <xdr:nvPicPr>
        <xdr:cNvPr id="24" name="Product Image" descr="Product Image">
          <a:extLst>
            <a:ext uri="{FF2B5EF4-FFF2-40B4-BE49-F238E27FC236}">
              <a16:creationId xmlns:a16="http://schemas.microsoft.com/office/drawing/2014/main" xmlns="" id="{F3C239B7-A8AE-613D-91EE-D8CFCCEC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19" y="28367404"/>
          <a:ext cx="895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586154</xdr:colOff>
      <xdr:row>61</xdr:row>
      <xdr:rowOff>195385</xdr:rowOff>
    </xdr:from>
    <xdr:to>
      <xdr:col>0</xdr:col>
      <xdr:colOff>1529129</xdr:colOff>
      <xdr:row>61</xdr:row>
      <xdr:rowOff>1062160</xdr:rowOff>
    </xdr:to>
    <xdr:pic>
      <xdr:nvPicPr>
        <xdr:cNvPr id="25" name="Product Image" descr="Product Image">
          <a:extLst>
            <a:ext uri="{FF2B5EF4-FFF2-40B4-BE49-F238E27FC236}">
              <a16:creationId xmlns:a16="http://schemas.microsoft.com/office/drawing/2014/main" xmlns="" id="{5C73510B-92C5-7882-8257-425AA9B6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4" y="30174712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622789</xdr:colOff>
      <xdr:row>65</xdr:row>
      <xdr:rowOff>244231</xdr:rowOff>
    </xdr:from>
    <xdr:to>
      <xdr:col>0</xdr:col>
      <xdr:colOff>1579941</xdr:colOff>
      <xdr:row>65</xdr:row>
      <xdr:rowOff>1187206</xdr:rowOff>
    </xdr:to>
    <xdr:pic>
      <xdr:nvPicPr>
        <xdr:cNvPr id="26" name="Product Image" descr="Product Image">
          <a:extLst>
            <a:ext uri="{FF2B5EF4-FFF2-40B4-BE49-F238E27FC236}">
              <a16:creationId xmlns:a16="http://schemas.microsoft.com/office/drawing/2014/main" xmlns="" id="{C67871E5-8B3B-E69A-84C6-E65D65F63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89" y="32043077"/>
          <a:ext cx="957152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671635</xdr:colOff>
      <xdr:row>69</xdr:row>
      <xdr:rowOff>280865</xdr:rowOff>
    </xdr:from>
    <xdr:to>
      <xdr:col>0</xdr:col>
      <xdr:colOff>1509835</xdr:colOff>
      <xdr:row>69</xdr:row>
      <xdr:rowOff>1071440</xdr:rowOff>
    </xdr:to>
    <xdr:pic>
      <xdr:nvPicPr>
        <xdr:cNvPr id="27" name="Product Image" descr="Product Image">
          <a:extLst>
            <a:ext uri="{FF2B5EF4-FFF2-40B4-BE49-F238E27FC236}">
              <a16:creationId xmlns:a16="http://schemas.microsoft.com/office/drawing/2014/main" xmlns="" id="{95963475-0937-C271-5740-05113790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635" y="33899230"/>
          <a:ext cx="8382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610577</xdr:colOff>
      <xdr:row>69</xdr:row>
      <xdr:rowOff>1147885</xdr:rowOff>
    </xdr:from>
    <xdr:to>
      <xdr:col>0</xdr:col>
      <xdr:colOff>1553552</xdr:colOff>
      <xdr:row>73</xdr:row>
      <xdr:rowOff>195140</xdr:rowOff>
    </xdr:to>
    <xdr:pic>
      <xdr:nvPicPr>
        <xdr:cNvPr id="28" name="Product Image" descr="Product Image">
          <a:extLst>
            <a:ext uri="{FF2B5EF4-FFF2-40B4-BE49-F238E27FC236}">
              <a16:creationId xmlns:a16="http://schemas.microsoft.com/office/drawing/2014/main" xmlns="" id="{9CF9E665-564E-2106-8021-D545E8B1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77" y="3476625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659423</xdr:colOff>
      <xdr:row>73</xdr:row>
      <xdr:rowOff>366347</xdr:rowOff>
    </xdr:from>
    <xdr:to>
      <xdr:col>0</xdr:col>
      <xdr:colOff>1535723</xdr:colOff>
      <xdr:row>73</xdr:row>
      <xdr:rowOff>1185497</xdr:rowOff>
    </xdr:to>
    <xdr:pic>
      <xdr:nvPicPr>
        <xdr:cNvPr id="29" name="Product Image" descr="Product Image">
          <a:extLst>
            <a:ext uri="{FF2B5EF4-FFF2-40B4-BE49-F238E27FC236}">
              <a16:creationId xmlns:a16="http://schemas.microsoft.com/office/drawing/2014/main" xmlns="" id="{F9E7EBF2-97C4-A824-8345-744F348C5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3" y="35804232"/>
          <a:ext cx="876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586154</xdr:colOff>
      <xdr:row>75</xdr:row>
      <xdr:rowOff>170961</xdr:rowOff>
    </xdr:from>
    <xdr:to>
      <xdr:col>0</xdr:col>
      <xdr:colOff>1479511</xdr:colOff>
      <xdr:row>77</xdr:row>
      <xdr:rowOff>633290</xdr:rowOff>
    </xdr:to>
    <xdr:pic>
      <xdr:nvPicPr>
        <xdr:cNvPr id="31" name="Product Image" descr="Product Image">
          <a:extLst>
            <a:ext uri="{FF2B5EF4-FFF2-40B4-BE49-F238E27FC236}">
              <a16:creationId xmlns:a16="http://schemas.microsoft.com/office/drawing/2014/main" xmlns="" id="{5ACBAD11-5ED6-68F7-957B-A7090AF7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4" y="37062019"/>
          <a:ext cx="89335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549519</xdr:colOff>
      <xdr:row>77</xdr:row>
      <xdr:rowOff>659423</xdr:rowOff>
    </xdr:from>
    <xdr:to>
      <xdr:col>0</xdr:col>
      <xdr:colOff>1533252</xdr:colOff>
      <xdr:row>79</xdr:row>
      <xdr:rowOff>149225</xdr:rowOff>
    </xdr:to>
    <xdr:pic>
      <xdr:nvPicPr>
        <xdr:cNvPr id="32" name="Product Image" descr="Product Image">
          <a:extLst>
            <a:ext uri="{FF2B5EF4-FFF2-40B4-BE49-F238E27FC236}">
              <a16:creationId xmlns:a16="http://schemas.microsoft.com/office/drawing/2014/main" xmlns="" id="{740B54AE-C6E9-ADDD-0E25-DEDC01D7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19" y="37916827"/>
          <a:ext cx="983733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561731</xdr:colOff>
      <xdr:row>83</xdr:row>
      <xdr:rowOff>1147884</xdr:rowOff>
    </xdr:from>
    <xdr:to>
      <xdr:col>0</xdr:col>
      <xdr:colOff>1533281</xdr:colOff>
      <xdr:row>88</xdr:row>
      <xdr:rowOff>40541</xdr:rowOff>
    </xdr:to>
    <xdr:pic>
      <xdr:nvPicPr>
        <xdr:cNvPr id="33" name="Product Image" descr="Product Image">
          <a:extLst>
            <a:ext uri="{FF2B5EF4-FFF2-40B4-BE49-F238E27FC236}">
              <a16:creationId xmlns:a16="http://schemas.microsoft.com/office/drawing/2014/main" xmlns="" id="{A9B73519-C82F-6085-1AFC-24FF3D8F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731" y="40591153"/>
          <a:ext cx="971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586154</xdr:colOff>
      <xdr:row>89</xdr:row>
      <xdr:rowOff>280865</xdr:rowOff>
    </xdr:from>
    <xdr:to>
      <xdr:col>0</xdr:col>
      <xdr:colOff>1481504</xdr:colOff>
      <xdr:row>89</xdr:row>
      <xdr:rowOff>1128590</xdr:rowOff>
    </xdr:to>
    <xdr:pic>
      <xdr:nvPicPr>
        <xdr:cNvPr id="34" name="Product Image" descr="Product Image">
          <a:extLst>
            <a:ext uri="{FF2B5EF4-FFF2-40B4-BE49-F238E27FC236}">
              <a16:creationId xmlns:a16="http://schemas.microsoft.com/office/drawing/2014/main" xmlns="" id="{4669CD07-AFD9-5110-0BD7-1C8550A7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4" y="41910000"/>
          <a:ext cx="895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647212</xdr:colOff>
      <xdr:row>83</xdr:row>
      <xdr:rowOff>1</xdr:rowOff>
    </xdr:from>
    <xdr:to>
      <xdr:col>0</xdr:col>
      <xdr:colOff>1624135</xdr:colOff>
      <xdr:row>83</xdr:row>
      <xdr:rowOff>940289</xdr:rowOff>
    </xdr:to>
    <xdr:pic>
      <xdr:nvPicPr>
        <xdr:cNvPr id="35" name="Product Image" descr="Product Image">
          <a:extLst>
            <a:ext uri="{FF2B5EF4-FFF2-40B4-BE49-F238E27FC236}">
              <a16:creationId xmlns:a16="http://schemas.microsoft.com/office/drawing/2014/main" xmlns="" id="{6D53CB11-515D-A8B6-9CC8-2D478427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212" y="39443270"/>
          <a:ext cx="976923" cy="940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92</xdr:row>
      <xdr:rowOff>195386</xdr:rowOff>
    </xdr:from>
    <xdr:to>
      <xdr:col>0</xdr:col>
      <xdr:colOff>1503984</xdr:colOff>
      <xdr:row>92</xdr:row>
      <xdr:rowOff>1099038</xdr:rowOff>
    </xdr:to>
    <xdr:pic>
      <xdr:nvPicPr>
        <xdr:cNvPr id="37" name="Product Image" descr="Product Image">
          <a:extLst>
            <a:ext uri="{FF2B5EF4-FFF2-40B4-BE49-F238E27FC236}">
              <a16:creationId xmlns:a16="http://schemas.microsoft.com/office/drawing/2014/main" xmlns="" id="{762666C4-D3EF-BA0F-09C3-DD4532C6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43460867"/>
          <a:ext cx="966676" cy="90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98</xdr:row>
      <xdr:rowOff>207596</xdr:rowOff>
    </xdr:from>
    <xdr:to>
      <xdr:col>0</xdr:col>
      <xdr:colOff>1461233</xdr:colOff>
      <xdr:row>98</xdr:row>
      <xdr:rowOff>1055321</xdr:rowOff>
    </xdr:to>
    <xdr:pic>
      <xdr:nvPicPr>
        <xdr:cNvPr id="39" name="Product Image" descr="Product Image">
          <a:extLst>
            <a:ext uri="{FF2B5EF4-FFF2-40B4-BE49-F238E27FC236}">
              <a16:creationId xmlns:a16="http://schemas.microsoft.com/office/drawing/2014/main" xmlns="" id="{2C5869A1-F3CB-2EA3-BB3A-1677EDE3C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46745769"/>
          <a:ext cx="923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573943</xdr:colOff>
      <xdr:row>104</xdr:row>
      <xdr:rowOff>696057</xdr:rowOff>
    </xdr:from>
    <xdr:to>
      <xdr:col>0</xdr:col>
      <xdr:colOff>1421668</xdr:colOff>
      <xdr:row>106</xdr:row>
      <xdr:rowOff>14409</xdr:rowOff>
    </xdr:to>
    <xdr:pic>
      <xdr:nvPicPr>
        <xdr:cNvPr id="40" name="Product Image" descr="Product Image">
          <a:extLst>
            <a:ext uri="{FF2B5EF4-FFF2-40B4-BE49-F238E27FC236}">
              <a16:creationId xmlns:a16="http://schemas.microsoft.com/office/drawing/2014/main" xmlns="" id="{E0DA42AC-419D-B06B-31FA-BDEA1F14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43" y="48394326"/>
          <a:ext cx="847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598365</xdr:colOff>
      <xdr:row>101</xdr:row>
      <xdr:rowOff>36635</xdr:rowOff>
    </xdr:from>
    <xdr:to>
      <xdr:col>0</xdr:col>
      <xdr:colOff>1446090</xdr:colOff>
      <xdr:row>104</xdr:row>
      <xdr:rowOff>268166</xdr:rowOff>
    </xdr:to>
    <xdr:pic>
      <xdr:nvPicPr>
        <xdr:cNvPr id="42" name="Product Image" descr="Product Image">
          <a:extLst>
            <a:ext uri="{FF2B5EF4-FFF2-40B4-BE49-F238E27FC236}">
              <a16:creationId xmlns:a16="http://schemas.microsoft.com/office/drawing/2014/main" xmlns="" id="{AD94A2D9-78EC-A233-A7C6-45F91FB9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365" y="47185385"/>
          <a:ext cx="847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537309</xdr:colOff>
      <xdr:row>108</xdr:row>
      <xdr:rowOff>378559</xdr:rowOff>
    </xdr:from>
    <xdr:to>
      <xdr:col>0</xdr:col>
      <xdr:colOff>1442184</xdr:colOff>
      <xdr:row>108</xdr:row>
      <xdr:rowOff>1207234</xdr:rowOff>
    </xdr:to>
    <xdr:pic>
      <xdr:nvPicPr>
        <xdr:cNvPr id="44" name="Product Image" descr="Product Image">
          <a:extLst>
            <a:ext uri="{FF2B5EF4-FFF2-40B4-BE49-F238E27FC236}">
              <a16:creationId xmlns:a16="http://schemas.microsoft.com/office/drawing/2014/main" xmlns="" id="{7679432F-D80C-AA53-AFCB-67CDAF02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9" y="49896347"/>
          <a:ext cx="9048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537307</xdr:colOff>
      <xdr:row>110</xdr:row>
      <xdr:rowOff>97693</xdr:rowOff>
    </xdr:from>
    <xdr:to>
      <xdr:col>0</xdr:col>
      <xdr:colOff>1437308</xdr:colOff>
      <xdr:row>114</xdr:row>
      <xdr:rowOff>98670</xdr:rowOff>
    </xdr:to>
    <xdr:pic>
      <xdr:nvPicPr>
        <xdr:cNvPr id="45" name="Product Image" descr="Product Image">
          <a:extLst>
            <a:ext uri="{FF2B5EF4-FFF2-40B4-BE49-F238E27FC236}">
              <a16:creationId xmlns:a16="http://schemas.microsoft.com/office/drawing/2014/main" xmlns="" id="{1E94186E-9E54-1599-172D-3ACEAF86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7" y="51154135"/>
          <a:ext cx="900001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115</xdr:row>
      <xdr:rowOff>305288</xdr:rowOff>
    </xdr:from>
    <xdr:to>
      <xdr:col>0</xdr:col>
      <xdr:colOff>1497340</xdr:colOff>
      <xdr:row>115</xdr:row>
      <xdr:rowOff>1210163</xdr:rowOff>
    </xdr:to>
    <xdr:pic>
      <xdr:nvPicPr>
        <xdr:cNvPr id="46" name="Product Image" descr="Product Image">
          <a:extLst>
            <a:ext uri="{FF2B5EF4-FFF2-40B4-BE49-F238E27FC236}">
              <a16:creationId xmlns:a16="http://schemas.microsoft.com/office/drawing/2014/main" xmlns="" id="{34CE3C29-B5F9-2408-10E0-407525A5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52363076"/>
          <a:ext cx="960032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116</xdr:row>
      <xdr:rowOff>268653</xdr:rowOff>
    </xdr:from>
    <xdr:to>
      <xdr:col>0</xdr:col>
      <xdr:colOff>1470758</xdr:colOff>
      <xdr:row>116</xdr:row>
      <xdr:rowOff>1116378</xdr:rowOff>
    </xdr:to>
    <xdr:pic>
      <xdr:nvPicPr>
        <xdr:cNvPr id="47" name="Product Image" descr="Product Image">
          <a:extLst>
            <a:ext uri="{FF2B5EF4-FFF2-40B4-BE49-F238E27FC236}">
              <a16:creationId xmlns:a16="http://schemas.microsoft.com/office/drawing/2014/main" xmlns="" id="{B9A3465B-154C-FA1B-5731-D397E37B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53596441"/>
          <a:ext cx="9334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116</xdr:row>
      <xdr:rowOff>1184520</xdr:rowOff>
    </xdr:from>
    <xdr:to>
      <xdr:col>0</xdr:col>
      <xdr:colOff>1470758</xdr:colOff>
      <xdr:row>121</xdr:row>
      <xdr:rowOff>29552</xdr:rowOff>
    </xdr:to>
    <xdr:pic>
      <xdr:nvPicPr>
        <xdr:cNvPr id="48" name="Product Image" descr="Product Image">
          <a:extLst>
            <a:ext uri="{FF2B5EF4-FFF2-40B4-BE49-F238E27FC236}">
              <a16:creationId xmlns:a16="http://schemas.microsoft.com/office/drawing/2014/main" xmlns="" id="{201DFC00-1695-E16F-515D-97717477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54512308"/>
          <a:ext cx="9334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610577</xdr:colOff>
      <xdr:row>121</xdr:row>
      <xdr:rowOff>488461</xdr:rowOff>
    </xdr:from>
    <xdr:to>
      <xdr:col>0</xdr:col>
      <xdr:colOff>1544027</xdr:colOff>
      <xdr:row>122</xdr:row>
      <xdr:rowOff>75711</xdr:rowOff>
    </xdr:to>
    <xdr:pic>
      <xdr:nvPicPr>
        <xdr:cNvPr id="50" name="Product Image" descr="Product Image">
          <a:extLst>
            <a:ext uri="{FF2B5EF4-FFF2-40B4-BE49-F238E27FC236}">
              <a16:creationId xmlns:a16="http://schemas.microsoft.com/office/drawing/2014/main" xmlns="" id="{F755D8BA-337D-9C93-AEDB-6A80D874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77" y="55818942"/>
          <a:ext cx="9334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561731</xdr:colOff>
      <xdr:row>127</xdr:row>
      <xdr:rowOff>207596</xdr:rowOff>
    </xdr:from>
    <xdr:to>
      <xdr:col>0</xdr:col>
      <xdr:colOff>1457081</xdr:colOff>
      <xdr:row>127</xdr:row>
      <xdr:rowOff>1036271</xdr:rowOff>
    </xdr:to>
    <xdr:pic>
      <xdr:nvPicPr>
        <xdr:cNvPr id="52" name="Product Image" descr="Product Image">
          <a:extLst>
            <a:ext uri="{FF2B5EF4-FFF2-40B4-BE49-F238E27FC236}">
              <a16:creationId xmlns:a16="http://schemas.microsoft.com/office/drawing/2014/main" xmlns="" id="{BB000DF4-942C-3249-58B6-1B2BFE6E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731" y="57723942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476249</xdr:colOff>
      <xdr:row>127</xdr:row>
      <xdr:rowOff>1160096</xdr:rowOff>
    </xdr:from>
    <xdr:to>
      <xdr:col>0</xdr:col>
      <xdr:colOff>1550864</xdr:colOff>
      <xdr:row>133</xdr:row>
      <xdr:rowOff>122322</xdr:rowOff>
    </xdr:to>
    <xdr:pic>
      <xdr:nvPicPr>
        <xdr:cNvPr id="53" name="Product Image" descr="Product Image">
          <a:extLst>
            <a:ext uri="{FF2B5EF4-FFF2-40B4-BE49-F238E27FC236}">
              <a16:creationId xmlns:a16="http://schemas.microsoft.com/office/drawing/2014/main" xmlns="" id="{D8A5A665-3F48-E781-BAE6-D1F3F7859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58676442"/>
          <a:ext cx="1074615" cy="1148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622788</xdr:colOff>
      <xdr:row>133</xdr:row>
      <xdr:rowOff>451826</xdr:rowOff>
    </xdr:from>
    <xdr:to>
      <xdr:col>0</xdr:col>
      <xdr:colOff>1515208</xdr:colOff>
      <xdr:row>134</xdr:row>
      <xdr:rowOff>95738</xdr:rowOff>
    </xdr:to>
    <xdr:pic>
      <xdr:nvPicPr>
        <xdr:cNvPr id="54" name="Product Image" descr="Product Image">
          <a:extLst>
            <a:ext uri="{FF2B5EF4-FFF2-40B4-BE49-F238E27FC236}">
              <a16:creationId xmlns:a16="http://schemas.microsoft.com/office/drawing/2014/main" xmlns="" id="{5123CCBE-9E7C-F94A-45EF-E4456B49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88" y="60154038"/>
          <a:ext cx="892420" cy="91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549520</xdr:colOff>
      <xdr:row>137</xdr:row>
      <xdr:rowOff>170961</xdr:rowOff>
    </xdr:from>
    <xdr:to>
      <xdr:col>0</xdr:col>
      <xdr:colOff>1428750</xdr:colOff>
      <xdr:row>138</xdr:row>
      <xdr:rowOff>992623</xdr:rowOff>
    </xdr:to>
    <xdr:pic>
      <xdr:nvPicPr>
        <xdr:cNvPr id="55" name="Product Image" descr="Product Image">
          <a:extLst>
            <a:ext uri="{FF2B5EF4-FFF2-40B4-BE49-F238E27FC236}">
              <a16:creationId xmlns:a16="http://schemas.microsoft.com/office/drawing/2014/main" xmlns="" id="{1E40ADC9-BC23-CB27-5329-9EA56251A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20" y="61692692"/>
          <a:ext cx="879230" cy="100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537307</xdr:colOff>
      <xdr:row>138</xdr:row>
      <xdr:rowOff>1025769</xdr:rowOff>
    </xdr:from>
    <xdr:to>
      <xdr:col>0</xdr:col>
      <xdr:colOff>1453173</xdr:colOff>
      <xdr:row>143</xdr:row>
      <xdr:rowOff>4152</xdr:rowOff>
    </xdr:to>
    <xdr:pic>
      <xdr:nvPicPr>
        <xdr:cNvPr id="56" name="Product Image" descr="Product Image">
          <a:extLst>
            <a:ext uri="{FF2B5EF4-FFF2-40B4-BE49-F238E27FC236}">
              <a16:creationId xmlns:a16="http://schemas.microsoft.com/office/drawing/2014/main" xmlns="" id="{DD0DA217-39C4-E37C-157E-395CB7447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7" y="62730673"/>
          <a:ext cx="91586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598365</xdr:colOff>
      <xdr:row>144</xdr:row>
      <xdr:rowOff>195384</xdr:rowOff>
    </xdr:from>
    <xdr:to>
      <xdr:col>0</xdr:col>
      <xdr:colOff>1440961</xdr:colOff>
      <xdr:row>144</xdr:row>
      <xdr:rowOff>1153837</xdr:rowOff>
    </xdr:to>
    <xdr:pic>
      <xdr:nvPicPr>
        <xdr:cNvPr id="58" name="Product Image" descr="Product Image">
          <a:extLst>
            <a:ext uri="{FF2B5EF4-FFF2-40B4-BE49-F238E27FC236}">
              <a16:creationId xmlns:a16="http://schemas.microsoft.com/office/drawing/2014/main" xmlns="" id="{30867A55-19FF-0769-D883-1C10C3E6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365" y="64086153"/>
          <a:ext cx="842596" cy="958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561731</xdr:colOff>
      <xdr:row>150</xdr:row>
      <xdr:rowOff>1001346</xdr:rowOff>
    </xdr:from>
    <xdr:to>
      <xdr:col>0</xdr:col>
      <xdr:colOff>1502019</xdr:colOff>
      <xdr:row>153</xdr:row>
      <xdr:rowOff>442891</xdr:rowOff>
    </xdr:to>
    <xdr:pic>
      <xdr:nvPicPr>
        <xdr:cNvPr id="60" name="Product Image" descr="Product Image">
          <a:extLst>
            <a:ext uri="{FF2B5EF4-FFF2-40B4-BE49-F238E27FC236}">
              <a16:creationId xmlns:a16="http://schemas.microsoft.com/office/drawing/2014/main" xmlns="" id="{876DF3B8-337B-F85C-7130-EC34C07E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731" y="67077981"/>
          <a:ext cx="940288" cy="107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512885</xdr:colOff>
      <xdr:row>145</xdr:row>
      <xdr:rowOff>183172</xdr:rowOff>
    </xdr:from>
    <xdr:to>
      <xdr:col>0</xdr:col>
      <xdr:colOff>1453173</xdr:colOff>
      <xdr:row>150</xdr:row>
      <xdr:rowOff>345197</xdr:rowOff>
    </xdr:to>
    <xdr:pic>
      <xdr:nvPicPr>
        <xdr:cNvPr id="61" name="Product Image" descr="Product Image">
          <a:extLst>
            <a:ext uri="{FF2B5EF4-FFF2-40B4-BE49-F238E27FC236}">
              <a16:creationId xmlns:a16="http://schemas.microsoft.com/office/drawing/2014/main" xmlns="" id="{45CADC8D-EBF7-D30F-7D40-775EF0D0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85" y="65343941"/>
          <a:ext cx="940288" cy="107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586153</xdr:colOff>
      <xdr:row>160</xdr:row>
      <xdr:rowOff>137746</xdr:rowOff>
    </xdr:from>
    <xdr:to>
      <xdr:col>0</xdr:col>
      <xdr:colOff>1502017</xdr:colOff>
      <xdr:row>161</xdr:row>
      <xdr:rowOff>1025769</xdr:rowOff>
    </xdr:to>
    <xdr:pic>
      <xdr:nvPicPr>
        <xdr:cNvPr id="62" name="Product Image" descr="Product Image">
          <a:extLst>
            <a:ext uri="{FF2B5EF4-FFF2-40B4-BE49-F238E27FC236}">
              <a16:creationId xmlns:a16="http://schemas.microsoft.com/office/drawing/2014/main" xmlns="" id="{3D2A01EC-AE0B-46BD-1605-98F6A03A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3" y="71343227"/>
          <a:ext cx="915864" cy="1071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488462</xdr:colOff>
      <xdr:row>155</xdr:row>
      <xdr:rowOff>12211</xdr:rowOff>
    </xdr:from>
    <xdr:to>
      <xdr:col>0</xdr:col>
      <xdr:colOff>1526443</xdr:colOff>
      <xdr:row>157</xdr:row>
      <xdr:rowOff>830631</xdr:rowOff>
    </xdr:to>
    <xdr:pic>
      <xdr:nvPicPr>
        <xdr:cNvPr id="63" name="Product Image" descr="Product Image">
          <a:extLst>
            <a:ext uri="{FF2B5EF4-FFF2-40B4-BE49-F238E27FC236}">
              <a16:creationId xmlns:a16="http://schemas.microsoft.com/office/drawing/2014/main" xmlns="" id="{AC39B979-8C79-D4BA-8669-69496DC7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62" y="69178365"/>
          <a:ext cx="1037981" cy="118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561730</xdr:colOff>
      <xdr:row>163</xdr:row>
      <xdr:rowOff>97692</xdr:rowOff>
    </xdr:from>
    <xdr:to>
      <xdr:col>0</xdr:col>
      <xdr:colOff>1476130</xdr:colOff>
      <xdr:row>164</xdr:row>
      <xdr:rowOff>952744</xdr:rowOff>
    </xdr:to>
    <xdr:pic>
      <xdr:nvPicPr>
        <xdr:cNvPr id="65" name="Product Image" descr="Product Image">
          <a:extLst>
            <a:ext uri="{FF2B5EF4-FFF2-40B4-BE49-F238E27FC236}">
              <a16:creationId xmlns:a16="http://schemas.microsoft.com/office/drawing/2014/main" xmlns="" id="{AB44FC56-9539-3872-EE8F-5D693CFE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730" y="72939519"/>
          <a:ext cx="9144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598365</xdr:colOff>
      <xdr:row>167</xdr:row>
      <xdr:rowOff>293076</xdr:rowOff>
    </xdr:from>
    <xdr:to>
      <xdr:col>0</xdr:col>
      <xdr:colOff>1526442</xdr:colOff>
      <xdr:row>168</xdr:row>
      <xdr:rowOff>74151</xdr:rowOff>
    </xdr:to>
    <xdr:pic>
      <xdr:nvPicPr>
        <xdr:cNvPr id="66" name="Product Image" descr="Product Image">
          <a:extLst>
            <a:ext uri="{FF2B5EF4-FFF2-40B4-BE49-F238E27FC236}">
              <a16:creationId xmlns:a16="http://schemas.microsoft.com/office/drawing/2014/main" xmlns="" id="{8DA25ED6-FFA4-C9DC-A7F1-5272EC04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365" y="74966634"/>
          <a:ext cx="928077" cy="105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744904</xdr:colOff>
      <xdr:row>169</xdr:row>
      <xdr:rowOff>122115</xdr:rowOff>
    </xdr:from>
    <xdr:to>
      <xdr:col>0</xdr:col>
      <xdr:colOff>1564054</xdr:colOff>
      <xdr:row>171</xdr:row>
      <xdr:rowOff>154598</xdr:rowOff>
    </xdr:to>
    <xdr:pic>
      <xdr:nvPicPr>
        <xdr:cNvPr id="67" name="Product Image" descr="Product Image">
          <a:extLst>
            <a:ext uri="{FF2B5EF4-FFF2-40B4-BE49-F238E27FC236}">
              <a16:creationId xmlns:a16="http://schemas.microsoft.com/office/drawing/2014/main" xmlns="" id="{9A858CD0-16D3-03FE-FAD5-DE2DE1F9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904" y="76248846"/>
          <a:ext cx="819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659423</xdr:colOff>
      <xdr:row>171</xdr:row>
      <xdr:rowOff>158750</xdr:rowOff>
    </xdr:from>
    <xdr:to>
      <xdr:col>0</xdr:col>
      <xdr:colOff>1554773</xdr:colOff>
      <xdr:row>171</xdr:row>
      <xdr:rowOff>1177925</xdr:rowOff>
    </xdr:to>
    <xdr:pic>
      <xdr:nvPicPr>
        <xdr:cNvPr id="68" name="Product Image" descr="Product Image">
          <a:extLst>
            <a:ext uri="{FF2B5EF4-FFF2-40B4-BE49-F238E27FC236}">
              <a16:creationId xmlns:a16="http://schemas.microsoft.com/office/drawing/2014/main" xmlns="" id="{B8C2CBCB-CCFA-B3B1-3034-15E37565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3" y="77176923"/>
          <a:ext cx="895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586154</xdr:colOff>
      <xdr:row>176</xdr:row>
      <xdr:rowOff>36634</xdr:rowOff>
    </xdr:from>
    <xdr:to>
      <xdr:col>0</xdr:col>
      <xdr:colOff>1575288</xdr:colOff>
      <xdr:row>176</xdr:row>
      <xdr:rowOff>1160651</xdr:rowOff>
    </xdr:to>
    <xdr:pic>
      <xdr:nvPicPr>
        <xdr:cNvPr id="69" name="Product Image" descr="Product Image">
          <a:extLst>
            <a:ext uri="{FF2B5EF4-FFF2-40B4-BE49-F238E27FC236}">
              <a16:creationId xmlns:a16="http://schemas.microsoft.com/office/drawing/2014/main" xmlns="" id="{AFF16411-845B-5580-6DD9-0D233423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4" y="79106346"/>
          <a:ext cx="989134" cy="1124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683845</xdr:colOff>
      <xdr:row>180</xdr:row>
      <xdr:rowOff>195385</xdr:rowOff>
    </xdr:from>
    <xdr:to>
      <xdr:col>0</xdr:col>
      <xdr:colOff>1514230</xdr:colOff>
      <xdr:row>180</xdr:row>
      <xdr:rowOff>1137163</xdr:rowOff>
    </xdr:to>
    <xdr:pic>
      <xdr:nvPicPr>
        <xdr:cNvPr id="70" name="Product Image" descr="Product Image">
          <a:extLst>
            <a:ext uri="{FF2B5EF4-FFF2-40B4-BE49-F238E27FC236}">
              <a16:creationId xmlns:a16="http://schemas.microsoft.com/office/drawing/2014/main" xmlns="" id="{59420A74-DCEE-EE47-42EE-85F79A7F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5" y="81084616"/>
          <a:ext cx="830385" cy="941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183</xdr:row>
      <xdr:rowOff>158750</xdr:rowOff>
    </xdr:from>
    <xdr:to>
      <xdr:col>0</xdr:col>
      <xdr:colOff>1343269</xdr:colOff>
      <xdr:row>183</xdr:row>
      <xdr:rowOff>1138369</xdr:rowOff>
    </xdr:to>
    <xdr:pic>
      <xdr:nvPicPr>
        <xdr:cNvPr id="71" name="Product Image" descr="Product Image">
          <a:extLst>
            <a:ext uri="{FF2B5EF4-FFF2-40B4-BE49-F238E27FC236}">
              <a16:creationId xmlns:a16="http://schemas.microsoft.com/office/drawing/2014/main" xmlns="" id="{FA7F6D06-75DD-0008-DCAF-74E0B425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2684327"/>
          <a:ext cx="867019" cy="97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439616</xdr:colOff>
      <xdr:row>187</xdr:row>
      <xdr:rowOff>61058</xdr:rowOff>
    </xdr:from>
    <xdr:to>
      <xdr:col>0</xdr:col>
      <xdr:colOff>1477596</xdr:colOff>
      <xdr:row>187</xdr:row>
      <xdr:rowOff>1243874</xdr:rowOff>
    </xdr:to>
    <xdr:pic>
      <xdr:nvPicPr>
        <xdr:cNvPr id="72" name="Product Image" descr="Product Image">
          <a:extLst>
            <a:ext uri="{FF2B5EF4-FFF2-40B4-BE49-F238E27FC236}">
              <a16:creationId xmlns:a16="http://schemas.microsoft.com/office/drawing/2014/main" xmlns="" id="{AB25BD98-FE28-B6D8-2847-0F855DAB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16" y="84406154"/>
          <a:ext cx="1037980" cy="118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610577</xdr:colOff>
      <xdr:row>191</xdr:row>
      <xdr:rowOff>85480</xdr:rowOff>
    </xdr:from>
    <xdr:to>
      <xdr:col>0</xdr:col>
      <xdr:colOff>1563076</xdr:colOff>
      <xdr:row>191</xdr:row>
      <xdr:rowOff>1170886</xdr:rowOff>
    </xdr:to>
    <xdr:pic>
      <xdr:nvPicPr>
        <xdr:cNvPr id="73" name="Product Image" descr="Product Image">
          <a:extLst>
            <a:ext uri="{FF2B5EF4-FFF2-40B4-BE49-F238E27FC236}">
              <a16:creationId xmlns:a16="http://schemas.microsoft.com/office/drawing/2014/main" xmlns="" id="{55D9D389-0FC7-4AEB-3237-60055B63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77" y="86469903"/>
          <a:ext cx="952499" cy="108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525097</xdr:colOff>
      <xdr:row>197</xdr:row>
      <xdr:rowOff>207595</xdr:rowOff>
    </xdr:from>
    <xdr:to>
      <xdr:col>0</xdr:col>
      <xdr:colOff>1489809</xdr:colOff>
      <xdr:row>197</xdr:row>
      <xdr:rowOff>1103196</xdr:rowOff>
    </xdr:to>
    <xdr:pic>
      <xdr:nvPicPr>
        <xdr:cNvPr id="74" name="Product Image" descr="Product Image">
          <a:extLst>
            <a:ext uri="{FF2B5EF4-FFF2-40B4-BE49-F238E27FC236}">
              <a16:creationId xmlns:a16="http://schemas.microsoft.com/office/drawing/2014/main" xmlns="" id="{D1711251-D045-7820-646A-E5D40A90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97" y="88936633"/>
          <a:ext cx="964712" cy="89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378558</xdr:colOff>
      <xdr:row>208</xdr:row>
      <xdr:rowOff>1172308</xdr:rowOff>
    </xdr:from>
    <xdr:to>
      <xdr:col>0</xdr:col>
      <xdr:colOff>1599712</xdr:colOff>
      <xdr:row>211</xdr:row>
      <xdr:rowOff>366096</xdr:rowOff>
    </xdr:to>
    <xdr:pic>
      <xdr:nvPicPr>
        <xdr:cNvPr id="76" name="Product Image" descr="Product Image">
          <a:extLst>
            <a:ext uri="{FF2B5EF4-FFF2-40B4-BE49-F238E27FC236}">
              <a16:creationId xmlns:a16="http://schemas.microsoft.com/office/drawing/2014/main" xmlns="" id="{B0709608-AF67-EFD8-A6C3-63689A2C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558" y="94199808"/>
          <a:ext cx="1221154" cy="1501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378557</xdr:colOff>
      <xdr:row>208</xdr:row>
      <xdr:rowOff>170962</xdr:rowOff>
    </xdr:from>
    <xdr:to>
      <xdr:col>0</xdr:col>
      <xdr:colOff>1477595</xdr:colOff>
      <xdr:row>208</xdr:row>
      <xdr:rowOff>1213862</xdr:rowOff>
    </xdr:to>
    <xdr:pic>
      <xdr:nvPicPr>
        <xdr:cNvPr id="77" name="Product Image" descr="Product Image">
          <a:extLst>
            <a:ext uri="{FF2B5EF4-FFF2-40B4-BE49-F238E27FC236}">
              <a16:creationId xmlns:a16="http://schemas.microsoft.com/office/drawing/2014/main" xmlns="" id="{E28EC217-A6DC-CE16-26EC-35DEDA66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557" y="93198462"/>
          <a:ext cx="1099038" cy="10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549519</xdr:colOff>
      <xdr:row>211</xdr:row>
      <xdr:rowOff>183172</xdr:rowOff>
    </xdr:from>
    <xdr:to>
      <xdr:col>0</xdr:col>
      <xdr:colOff>1440961</xdr:colOff>
      <xdr:row>211</xdr:row>
      <xdr:rowOff>1191909</xdr:rowOff>
    </xdr:to>
    <xdr:pic>
      <xdr:nvPicPr>
        <xdr:cNvPr id="78" name="Product Image" descr="Product Image">
          <a:extLst>
            <a:ext uri="{FF2B5EF4-FFF2-40B4-BE49-F238E27FC236}">
              <a16:creationId xmlns:a16="http://schemas.microsoft.com/office/drawing/2014/main" xmlns="" id="{FD8E8C4E-5BA6-9AE1-870C-F68F3ACB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19" y="95518653"/>
          <a:ext cx="891442" cy="100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573942</xdr:colOff>
      <xdr:row>215</xdr:row>
      <xdr:rowOff>207596</xdr:rowOff>
    </xdr:from>
    <xdr:to>
      <xdr:col>0</xdr:col>
      <xdr:colOff>1465384</xdr:colOff>
      <xdr:row>215</xdr:row>
      <xdr:rowOff>1217897</xdr:rowOff>
    </xdr:to>
    <xdr:pic>
      <xdr:nvPicPr>
        <xdr:cNvPr id="80" name="Product Image" descr="Product Image">
          <a:extLst>
            <a:ext uri="{FF2B5EF4-FFF2-40B4-BE49-F238E27FC236}">
              <a16:creationId xmlns:a16="http://schemas.microsoft.com/office/drawing/2014/main" xmlns="" id="{40D46627-7196-EDFF-E00A-5B0F28943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42" y="97362596"/>
          <a:ext cx="891442" cy="101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525096</xdr:colOff>
      <xdr:row>219</xdr:row>
      <xdr:rowOff>183172</xdr:rowOff>
    </xdr:from>
    <xdr:to>
      <xdr:col>0</xdr:col>
      <xdr:colOff>1440962</xdr:colOff>
      <xdr:row>219</xdr:row>
      <xdr:rowOff>1228337</xdr:rowOff>
    </xdr:to>
    <xdr:pic>
      <xdr:nvPicPr>
        <xdr:cNvPr id="81" name="Product Image" descr="Product Image">
          <a:extLst>
            <a:ext uri="{FF2B5EF4-FFF2-40B4-BE49-F238E27FC236}">
              <a16:creationId xmlns:a16="http://schemas.microsoft.com/office/drawing/2014/main" xmlns="" id="{0D2216BF-63E1-5D8D-9962-65DCD232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96" y="99157691"/>
          <a:ext cx="915866" cy="104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223</xdr:row>
      <xdr:rowOff>170961</xdr:rowOff>
    </xdr:from>
    <xdr:to>
      <xdr:col>0</xdr:col>
      <xdr:colOff>1453173</xdr:colOff>
      <xdr:row>223</xdr:row>
      <xdr:rowOff>1216125</xdr:rowOff>
    </xdr:to>
    <xdr:pic>
      <xdr:nvPicPr>
        <xdr:cNvPr id="82" name="Product Image" descr="Product Image">
          <a:extLst>
            <a:ext uri="{FF2B5EF4-FFF2-40B4-BE49-F238E27FC236}">
              <a16:creationId xmlns:a16="http://schemas.microsoft.com/office/drawing/2014/main" xmlns="" id="{D9A416D3-56A8-9827-BC73-F3943E84B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100964999"/>
          <a:ext cx="915865" cy="1045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464038</xdr:colOff>
      <xdr:row>227</xdr:row>
      <xdr:rowOff>122115</xdr:rowOff>
    </xdr:from>
    <xdr:to>
      <xdr:col>0</xdr:col>
      <xdr:colOff>1636346</xdr:colOff>
      <xdr:row>227</xdr:row>
      <xdr:rowOff>1188915</xdr:rowOff>
    </xdr:to>
    <xdr:pic>
      <xdr:nvPicPr>
        <xdr:cNvPr id="84" name="Product Image" descr="Product Image">
          <a:extLst>
            <a:ext uri="{FF2B5EF4-FFF2-40B4-BE49-F238E27FC236}">
              <a16:creationId xmlns:a16="http://schemas.microsoft.com/office/drawing/2014/main" xmlns="" id="{C92E5892-FA05-380E-1397-8A1391685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38" y="102735673"/>
          <a:ext cx="1172308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488462</xdr:colOff>
      <xdr:row>231</xdr:row>
      <xdr:rowOff>256442</xdr:rowOff>
    </xdr:from>
    <xdr:to>
      <xdr:col>0</xdr:col>
      <xdr:colOff>1636428</xdr:colOff>
      <xdr:row>231</xdr:row>
      <xdr:rowOff>915865</xdr:rowOff>
    </xdr:to>
    <xdr:pic>
      <xdr:nvPicPr>
        <xdr:cNvPr id="86" name="Immagine 384">
          <a:extLst>
            <a:ext uri="{FF2B5EF4-FFF2-40B4-BE49-F238E27FC236}">
              <a16:creationId xmlns:a16="http://schemas.microsoft.com/office/drawing/2014/main" xmlns="" id="{C2B309F2-4219-69B3-E1F5-78664C0E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62" y="104689519"/>
          <a:ext cx="1147966" cy="6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"/>
  <sheetViews>
    <sheetView tabSelected="1" zoomScale="78" zoomScaleNormal="78" workbookViewId="0">
      <selection activeCell="J5" sqref="J5"/>
    </sheetView>
  </sheetViews>
  <sheetFormatPr defaultRowHeight="99.95" customHeight="1"/>
  <cols>
    <col min="1" max="1" width="27.75" customWidth="1"/>
    <col min="2" max="2" width="8.875" bestFit="1" customWidth="1"/>
    <col min="3" max="3" width="11.25" bestFit="1" customWidth="1"/>
    <col min="4" max="4" width="11" bestFit="1" customWidth="1"/>
    <col min="5" max="5" width="22.125" bestFit="1" customWidth="1"/>
    <col min="6" max="6" width="26" bestFit="1" customWidth="1"/>
    <col min="7" max="7" width="6.25" bestFit="1" customWidth="1"/>
    <col min="8" max="8" width="5.375" bestFit="1" customWidth="1"/>
    <col min="9" max="9" width="14.25" bestFit="1" customWidth="1"/>
    <col min="10" max="10" width="9.375" bestFit="1" customWidth="1"/>
    <col min="11" max="11" width="16.375" bestFit="1" customWidth="1"/>
    <col min="12" max="12" width="4.875" bestFit="1" customWidth="1"/>
    <col min="13" max="13" width="4.75" bestFit="1" customWidth="1"/>
    <col min="14" max="14" width="8.5" bestFit="1" customWidth="1"/>
    <col min="15" max="15" width="9.5" bestFit="1" customWidth="1"/>
    <col min="16" max="16" width="14.125" bestFit="1" customWidth="1"/>
    <col min="17" max="17" width="14.75" style="1" bestFit="1" customWidth="1"/>
    <col min="18" max="18" width="14.125" style="1" bestFit="1" customWidth="1"/>
    <col min="19" max="19" width="10.375" bestFit="1" customWidth="1"/>
    <col min="20" max="20" width="10.125" style="2" hidden="1" customWidth="1"/>
    <col min="21" max="21" width="25.75" customWidth="1"/>
  </cols>
  <sheetData>
    <row r="1" spans="1:20" ht="24.95" customHeight="1" thickBo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6"/>
    </row>
    <row r="2" spans="1:20" ht="24.95" customHeight="1">
      <c r="A2" s="21" t="str">
        <f>CONCATENATE("BRAND:   ",C5,"                         ","TOT REF:   ",COUNTIF((N:N),"&gt;0"),"                         ","TOT QTY:   ",SUM(N:N),"                         ")</f>
        <v xml:space="preserve">BRAND:   HUGO BOSS                         TOT REF:   67                         TOT QTY:   954                         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15"/>
    </row>
    <row r="3" spans="1:20" ht="24.95" customHeight="1" thickBot="1"/>
    <row r="4" spans="1:20" s="3" customFormat="1" ht="30" customHeight="1" thickBot="1">
      <c r="A4" s="4" t="s">
        <v>122</v>
      </c>
      <c r="B4" s="4" t="s">
        <v>123</v>
      </c>
      <c r="C4" s="4" t="s">
        <v>109</v>
      </c>
      <c r="D4" s="4" t="s">
        <v>128</v>
      </c>
      <c r="E4" s="4" t="s">
        <v>112</v>
      </c>
      <c r="F4" s="4" t="s">
        <v>113</v>
      </c>
      <c r="G4" s="4" t="s">
        <v>118</v>
      </c>
      <c r="H4" s="4" t="s">
        <v>108</v>
      </c>
      <c r="I4" s="4" t="s">
        <v>110</v>
      </c>
      <c r="J4" s="4" t="s">
        <v>111</v>
      </c>
      <c r="K4" s="4" t="s">
        <v>114</v>
      </c>
      <c r="L4" s="4" t="s">
        <v>115</v>
      </c>
      <c r="M4" s="4" t="s">
        <v>116</v>
      </c>
      <c r="N4" s="4" t="s">
        <v>117</v>
      </c>
      <c r="O4" s="6" t="s">
        <v>124</v>
      </c>
      <c r="P4" s="6" t="s">
        <v>127</v>
      </c>
      <c r="Q4" s="5" t="s">
        <v>119</v>
      </c>
      <c r="R4" s="5" t="s">
        <v>120</v>
      </c>
      <c r="S4" s="4" t="s">
        <v>121</v>
      </c>
      <c r="T4" s="17" t="s">
        <v>127</v>
      </c>
    </row>
    <row r="5" spans="1:20" ht="99.95" customHeight="1">
      <c r="A5" s="11"/>
      <c r="B5" t="s">
        <v>126</v>
      </c>
      <c r="C5" t="s">
        <v>1</v>
      </c>
      <c r="D5" t="s">
        <v>131</v>
      </c>
      <c r="E5" t="s">
        <v>3</v>
      </c>
      <c r="F5" t="s">
        <v>4</v>
      </c>
      <c r="H5" t="s">
        <v>0</v>
      </c>
      <c r="I5" t="s">
        <v>2</v>
      </c>
      <c r="J5">
        <v>50447963</v>
      </c>
      <c r="K5" t="s">
        <v>5</v>
      </c>
      <c r="L5" t="s">
        <v>6</v>
      </c>
      <c r="M5">
        <v>1</v>
      </c>
      <c r="N5">
        <v>1</v>
      </c>
      <c r="O5" s="7">
        <v>94</v>
      </c>
      <c r="P5" s="7">
        <f>M5*O5</f>
        <v>94</v>
      </c>
      <c r="Q5" s="1">
        <v>4047393699561</v>
      </c>
      <c r="S5" s="13" t="s">
        <v>7</v>
      </c>
      <c r="T5">
        <f t="shared" ref="T5:T68" si="0">O5*M5</f>
        <v>94</v>
      </c>
    </row>
    <row r="6" spans="1:20" ht="99.95" customHeight="1">
      <c r="A6" s="11"/>
      <c r="B6" t="s">
        <v>126</v>
      </c>
      <c r="C6" t="s">
        <v>1</v>
      </c>
      <c r="E6" t="s">
        <v>67</v>
      </c>
      <c r="F6" t="s">
        <v>68</v>
      </c>
      <c r="I6" t="s">
        <v>66</v>
      </c>
      <c r="J6">
        <v>50472271</v>
      </c>
      <c r="K6" t="s">
        <v>69</v>
      </c>
      <c r="L6" t="s">
        <v>11</v>
      </c>
      <c r="M6">
        <v>4</v>
      </c>
      <c r="N6">
        <v>18</v>
      </c>
      <c r="O6" s="7">
        <v>136</v>
      </c>
      <c r="P6" s="7">
        <f t="shared" ref="P6:P69" si="1">M6*O6</f>
        <v>544</v>
      </c>
      <c r="Q6" s="1">
        <v>4063541188961</v>
      </c>
      <c r="S6" s="13" t="s">
        <v>70</v>
      </c>
      <c r="T6">
        <f t="shared" si="0"/>
        <v>544</v>
      </c>
    </row>
    <row r="7" spans="1:20" ht="14.25">
      <c r="A7" s="11"/>
      <c r="B7" t="s">
        <v>126</v>
      </c>
      <c r="C7" t="s">
        <v>1</v>
      </c>
      <c r="E7" t="s">
        <v>67</v>
      </c>
      <c r="F7" t="s">
        <v>68</v>
      </c>
      <c r="I7" t="s">
        <v>66</v>
      </c>
      <c r="J7">
        <v>50472271</v>
      </c>
      <c r="K7" t="s">
        <v>69</v>
      </c>
      <c r="L7" t="s">
        <v>12</v>
      </c>
      <c r="M7">
        <v>8</v>
      </c>
      <c r="N7" t="s">
        <v>125</v>
      </c>
      <c r="O7" s="7">
        <v>136</v>
      </c>
      <c r="P7" s="7">
        <f t="shared" si="1"/>
        <v>1088</v>
      </c>
      <c r="Q7" s="1">
        <v>4063541188992</v>
      </c>
      <c r="S7" s="13" t="s">
        <v>70</v>
      </c>
      <c r="T7">
        <f t="shared" si="0"/>
        <v>1088</v>
      </c>
    </row>
    <row r="8" spans="1:20" ht="99.95" customHeight="1">
      <c r="A8" s="11"/>
      <c r="B8" t="s">
        <v>126</v>
      </c>
      <c r="C8" t="s">
        <v>1</v>
      </c>
      <c r="E8" t="s">
        <v>67</v>
      </c>
      <c r="F8" t="s">
        <v>68</v>
      </c>
      <c r="I8" t="s">
        <v>66</v>
      </c>
      <c r="J8">
        <v>50472271</v>
      </c>
      <c r="K8" t="s">
        <v>69</v>
      </c>
      <c r="L8" t="s">
        <v>71</v>
      </c>
      <c r="M8">
        <v>4</v>
      </c>
      <c r="N8" t="s">
        <v>125</v>
      </c>
      <c r="O8" s="7">
        <v>136</v>
      </c>
      <c r="P8" s="7">
        <f t="shared" si="1"/>
        <v>544</v>
      </c>
      <c r="Q8" s="1">
        <v>4063541189012</v>
      </c>
      <c r="S8" s="13" t="s">
        <v>70</v>
      </c>
      <c r="T8">
        <f t="shared" si="0"/>
        <v>544</v>
      </c>
    </row>
    <row r="9" spans="1:20" ht="14.25">
      <c r="A9" s="11"/>
      <c r="B9" t="s">
        <v>126</v>
      </c>
      <c r="C9" t="s">
        <v>1</v>
      </c>
      <c r="E9" t="s">
        <v>67</v>
      </c>
      <c r="F9" t="s">
        <v>68</v>
      </c>
      <c r="I9" t="s">
        <v>66</v>
      </c>
      <c r="J9">
        <v>50472271</v>
      </c>
      <c r="K9" t="s">
        <v>69</v>
      </c>
      <c r="L9" t="s">
        <v>72</v>
      </c>
      <c r="M9">
        <v>1</v>
      </c>
      <c r="N9" t="s">
        <v>125</v>
      </c>
      <c r="O9" s="7">
        <v>136</v>
      </c>
      <c r="P9" s="7">
        <f t="shared" si="1"/>
        <v>136</v>
      </c>
      <c r="Q9" s="1">
        <v>4063541189029</v>
      </c>
      <c r="S9" s="13" t="s">
        <v>70</v>
      </c>
      <c r="T9">
        <f t="shared" si="0"/>
        <v>136</v>
      </c>
    </row>
    <row r="10" spans="1:20" ht="99.95" customHeight="1">
      <c r="A10" s="11"/>
      <c r="B10" t="s">
        <v>126</v>
      </c>
      <c r="C10" t="s">
        <v>1</v>
      </c>
      <c r="E10" t="s">
        <v>67</v>
      </c>
      <c r="F10" t="s">
        <v>68</v>
      </c>
      <c r="I10" t="s">
        <v>66</v>
      </c>
      <c r="J10">
        <v>50472271</v>
      </c>
      <c r="K10" t="s">
        <v>69</v>
      </c>
      <c r="L10" t="s">
        <v>73</v>
      </c>
      <c r="M10">
        <v>1</v>
      </c>
      <c r="N10" t="s">
        <v>125</v>
      </c>
      <c r="O10" s="7">
        <v>136</v>
      </c>
      <c r="P10" s="7">
        <f t="shared" si="1"/>
        <v>136</v>
      </c>
      <c r="Q10" s="1">
        <v>4063541188947</v>
      </c>
      <c r="S10" s="13" t="s">
        <v>70</v>
      </c>
      <c r="T10">
        <f t="shared" si="0"/>
        <v>136</v>
      </c>
    </row>
    <row r="11" spans="1:20" ht="14.25">
      <c r="A11" s="11"/>
      <c r="B11" t="s">
        <v>126</v>
      </c>
      <c r="C11" t="s">
        <v>1</v>
      </c>
      <c r="E11" t="s">
        <v>75</v>
      </c>
      <c r="F11" t="s">
        <v>4</v>
      </c>
      <c r="I11" t="s">
        <v>74</v>
      </c>
      <c r="J11">
        <v>50473168</v>
      </c>
      <c r="K11" t="s">
        <v>76</v>
      </c>
      <c r="L11" t="s">
        <v>77</v>
      </c>
      <c r="M11">
        <v>2</v>
      </c>
      <c r="N11">
        <v>33</v>
      </c>
      <c r="O11" s="7">
        <v>126</v>
      </c>
      <c r="P11" s="7">
        <f t="shared" si="1"/>
        <v>252</v>
      </c>
      <c r="Q11" s="1">
        <v>4063542094346</v>
      </c>
      <c r="S11" s="13" t="s">
        <v>70</v>
      </c>
      <c r="T11">
        <f t="shared" si="0"/>
        <v>252</v>
      </c>
    </row>
    <row r="12" spans="1:20" ht="14.25">
      <c r="A12" s="11"/>
      <c r="B12" t="s">
        <v>126</v>
      </c>
      <c r="C12" t="s">
        <v>1</v>
      </c>
      <c r="E12" t="s">
        <v>75</v>
      </c>
      <c r="F12" t="s">
        <v>4</v>
      </c>
      <c r="I12" t="s">
        <v>74</v>
      </c>
      <c r="J12">
        <v>50473168</v>
      </c>
      <c r="K12" t="s">
        <v>76</v>
      </c>
      <c r="L12" t="s">
        <v>17</v>
      </c>
      <c r="M12">
        <v>7</v>
      </c>
      <c r="N12" t="s">
        <v>125</v>
      </c>
      <c r="O12" s="7">
        <v>126</v>
      </c>
      <c r="P12" s="7">
        <f t="shared" si="1"/>
        <v>882</v>
      </c>
      <c r="Q12" s="1">
        <v>4063542094247</v>
      </c>
      <c r="S12" s="13" t="s">
        <v>70</v>
      </c>
      <c r="T12">
        <f t="shared" si="0"/>
        <v>882</v>
      </c>
    </row>
    <row r="13" spans="1:20" ht="14.25">
      <c r="A13" s="11"/>
      <c r="B13" t="s">
        <v>126</v>
      </c>
      <c r="C13" t="s">
        <v>1</v>
      </c>
      <c r="E13" t="s">
        <v>75</v>
      </c>
      <c r="F13" t="s">
        <v>4</v>
      </c>
      <c r="I13" t="s">
        <v>74</v>
      </c>
      <c r="J13">
        <v>50473168</v>
      </c>
      <c r="K13" t="s">
        <v>76</v>
      </c>
      <c r="L13" t="s">
        <v>6</v>
      </c>
      <c r="M13">
        <v>8</v>
      </c>
      <c r="N13" t="s">
        <v>125</v>
      </c>
      <c r="O13" s="7">
        <v>126</v>
      </c>
      <c r="P13" s="7">
        <f t="shared" si="1"/>
        <v>1008</v>
      </c>
      <c r="Q13" s="1">
        <v>4063542094186</v>
      </c>
      <c r="S13" s="13" t="s">
        <v>70</v>
      </c>
      <c r="T13">
        <f t="shared" si="0"/>
        <v>1008</v>
      </c>
    </row>
    <row r="14" spans="1:20" ht="99.95" customHeight="1">
      <c r="A14" s="11"/>
      <c r="B14" t="s">
        <v>126</v>
      </c>
      <c r="C14" t="s">
        <v>1</v>
      </c>
      <c r="E14" t="s">
        <v>75</v>
      </c>
      <c r="F14" t="s">
        <v>4</v>
      </c>
      <c r="I14" t="s">
        <v>74</v>
      </c>
      <c r="J14">
        <v>50473168</v>
      </c>
      <c r="K14" t="s">
        <v>76</v>
      </c>
      <c r="L14" t="s">
        <v>11</v>
      </c>
      <c r="M14">
        <v>8</v>
      </c>
      <c r="N14" t="s">
        <v>125</v>
      </c>
      <c r="O14" s="7">
        <v>126</v>
      </c>
      <c r="P14" s="7">
        <f t="shared" si="1"/>
        <v>1008</v>
      </c>
      <c r="Q14" s="1">
        <v>4063542094100</v>
      </c>
      <c r="S14" s="13" t="s">
        <v>70</v>
      </c>
      <c r="T14">
        <f t="shared" si="0"/>
        <v>1008</v>
      </c>
    </row>
    <row r="15" spans="1:20" ht="14.25">
      <c r="A15" s="11"/>
      <c r="B15" t="s">
        <v>126</v>
      </c>
      <c r="C15" t="s">
        <v>1</v>
      </c>
      <c r="E15" t="s">
        <v>75</v>
      </c>
      <c r="F15" t="s">
        <v>4</v>
      </c>
      <c r="I15" t="s">
        <v>74</v>
      </c>
      <c r="J15">
        <v>50473168</v>
      </c>
      <c r="K15" t="s">
        <v>76</v>
      </c>
      <c r="L15" t="s">
        <v>12</v>
      </c>
      <c r="M15">
        <v>3</v>
      </c>
      <c r="N15" t="s">
        <v>125</v>
      </c>
      <c r="O15" s="7">
        <v>126</v>
      </c>
      <c r="P15" s="7">
        <f t="shared" si="1"/>
        <v>378</v>
      </c>
      <c r="Q15" s="1">
        <v>4063542094308</v>
      </c>
      <c r="S15" s="13" t="s">
        <v>70</v>
      </c>
      <c r="T15">
        <f t="shared" si="0"/>
        <v>378</v>
      </c>
    </row>
    <row r="16" spans="1:20" ht="14.25">
      <c r="A16" s="11"/>
      <c r="B16" t="s">
        <v>126</v>
      </c>
      <c r="C16" t="s">
        <v>1</v>
      </c>
      <c r="E16" t="s">
        <v>75</v>
      </c>
      <c r="F16" t="s">
        <v>4</v>
      </c>
      <c r="I16" t="s">
        <v>74</v>
      </c>
      <c r="J16">
        <v>50473168</v>
      </c>
      <c r="K16" t="s">
        <v>76</v>
      </c>
      <c r="L16" t="s">
        <v>71</v>
      </c>
      <c r="M16">
        <v>5</v>
      </c>
      <c r="N16" t="s">
        <v>125</v>
      </c>
      <c r="O16" s="7">
        <v>126</v>
      </c>
      <c r="P16" s="7">
        <f t="shared" si="1"/>
        <v>630</v>
      </c>
      <c r="Q16" s="1">
        <v>4063542094391</v>
      </c>
      <c r="S16" s="13" t="s">
        <v>70</v>
      </c>
      <c r="T16">
        <f t="shared" si="0"/>
        <v>630</v>
      </c>
    </row>
    <row r="17" spans="1:20" ht="14.25">
      <c r="A17" s="11"/>
      <c r="B17" t="s">
        <v>126</v>
      </c>
      <c r="C17" t="s">
        <v>1</v>
      </c>
      <c r="E17" t="s">
        <v>75</v>
      </c>
      <c r="F17" t="s">
        <v>4</v>
      </c>
      <c r="I17" t="s">
        <v>74</v>
      </c>
      <c r="J17">
        <v>50473168</v>
      </c>
      <c r="K17" t="s">
        <v>78</v>
      </c>
      <c r="L17" t="s">
        <v>77</v>
      </c>
      <c r="M17">
        <v>2</v>
      </c>
      <c r="N17">
        <v>24</v>
      </c>
      <c r="O17" s="7">
        <v>126</v>
      </c>
      <c r="P17" s="7">
        <f t="shared" si="1"/>
        <v>252</v>
      </c>
      <c r="Q17" s="1">
        <v>4063542094599</v>
      </c>
      <c r="S17" s="13" t="s">
        <v>70</v>
      </c>
      <c r="T17">
        <f t="shared" si="0"/>
        <v>252</v>
      </c>
    </row>
    <row r="18" spans="1:20" ht="99.95" customHeight="1">
      <c r="A18" s="11"/>
      <c r="B18" t="s">
        <v>126</v>
      </c>
      <c r="C18" t="s">
        <v>1</v>
      </c>
      <c r="E18" t="s">
        <v>75</v>
      </c>
      <c r="F18" t="s">
        <v>4</v>
      </c>
      <c r="I18" t="s">
        <v>74</v>
      </c>
      <c r="J18">
        <v>50473168</v>
      </c>
      <c r="K18" t="s">
        <v>78</v>
      </c>
      <c r="L18" t="s">
        <v>17</v>
      </c>
      <c r="M18">
        <v>4</v>
      </c>
      <c r="N18" t="s">
        <v>125</v>
      </c>
      <c r="O18" s="7">
        <v>126</v>
      </c>
      <c r="P18" s="7">
        <f t="shared" si="1"/>
        <v>504</v>
      </c>
      <c r="Q18" s="1">
        <v>4063542094520</v>
      </c>
      <c r="S18" s="13" t="s">
        <v>70</v>
      </c>
      <c r="T18">
        <f t="shared" si="0"/>
        <v>504</v>
      </c>
    </row>
    <row r="19" spans="1:20" ht="14.25">
      <c r="A19" s="11"/>
      <c r="B19" t="s">
        <v>126</v>
      </c>
      <c r="C19" t="s">
        <v>1</v>
      </c>
      <c r="E19" t="s">
        <v>75</v>
      </c>
      <c r="F19" t="s">
        <v>4</v>
      </c>
      <c r="I19" t="s">
        <v>74</v>
      </c>
      <c r="J19">
        <v>50473168</v>
      </c>
      <c r="K19" t="s">
        <v>78</v>
      </c>
      <c r="L19" t="s">
        <v>6</v>
      </c>
      <c r="M19">
        <v>5</v>
      </c>
      <c r="N19" t="s">
        <v>125</v>
      </c>
      <c r="O19" s="7">
        <v>126</v>
      </c>
      <c r="P19" s="7">
        <f t="shared" si="1"/>
        <v>630</v>
      </c>
      <c r="Q19" s="1">
        <v>4063542094476</v>
      </c>
      <c r="S19" s="13" t="s">
        <v>70</v>
      </c>
      <c r="T19">
        <f t="shared" si="0"/>
        <v>630</v>
      </c>
    </row>
    <row r="20" spans="1:20" ht="14.25">
      <c r="A20" s="11"/>
      <c r="B20" t="s">
        <v>126</v>
      </c>
      <c r="C20" t="s">
        <v>1</v>
      </c>
      <c r="E20" t="s">
        <v>75</v>
      </c>
      <c r="F20" t="s">
        <v>4</v>
      </c>
      <c r="I20" t="s">
        <v>74</v>
      </c>
      <c r="J20">
        <v>50473168</v>
      </c>
      <c r="K20" t="s">
        <v>78</v>
      </c>
      <c r="L20" t="s">
        <v>11</v>
      </c>
      <c r="M20">
        <v>6</v>
      </c>
      <c r="N20" t="s">
        <v>125</v>
      </c>
      <c r="O20" s="7">
        <v>126</v>
      </c>
      <c r="P20" s="7">
        <f t="shared" si="1"/>
        <v>756</v>
      </c>
      <c r="Q20" s="1">
        <v>4063542094421</v>
      </c>
      <c r="S20" s="13" t="s">
        <v>70</v>
      </c>
      <c r="T20">
        <f t="shared" si="0"/>
        <v>756</v>
      </c>
    </row>
    <row r="21" spans="1:20" ht="14.25">
      <c r="A21" s="11"/>
      <c r="B21" t="s">
        <v>126</v>
      </c>
      <c r="C21" t="s">
        <v>1</v>
      </c>
      <c r="E21" t="s">
        <v>75</v>
      </c>
      <c r="F21" t="s">
        <v>4</v>
      </c>
      <c r="I21" t="s">
        <v>74</v>
      </c>
      <c r="J21">
        <v>50473168</v>
      </c>
      <c r="K21" t="s">
        <v>78</v>
      </c>
      <c r="L21" t="s">
        <v>12</v>
      </c>
      <c r="M21">
        <v>3</v>
      </c>
      <c r="N21" t="s">
        <v>125</v>
      </c>
      <c r="O21" s="7">
        <v>126</v>
      </c>
      <c r="P21" s="7">
        <f t="shared" si="1"/>
        <v>378</v>
      </c>
      <c r="Q21" s="1">
        <v>4063542094568</v>
      </c>
      <c r="S21" s="13" t="s">
        <v>70</v>
      </c>
      <c r="T21">
        <f t="shared" si="0"/>
        <v>378</v>
      </c>
    </row>
    <row r="22" spans="1:20" ht="99.95" customHeight="1">
      <c r="A22" s="11"/>
      <c r="B22" t="s">
        <v>126</v>
      </c>
      <c r="C22" t="s">
        <v>1</v>
      </c>
      <c r="E22" t="s">
        <v>75</v>
      </c>
      <c r="F22" t="s">
        <v>4</v>
      </c>
      <c r="I22" t="s">
        <v>74</v>
      </c>
      <c r="J22">
        <v>50473168</v>
      </c>
      <c r="K22" t="s">
        <v>78</v>
      </c>
      <c r="L22" t="s">
        <v>71</v>
      </c>
      <c r="M22">
        <v>4</v>
      </c>
      <c r="N22" t="s">
        <v>125</v>
      </c>
      <c r="O22" s="7">
        <v>126</v>
      </c>
      <c r="P22" s="7">
        <f t="shared" si="1"/>
        <v>504</v>
      </c>
      <c r="Q22" s="1">
        <v>4063542094636</v>
      </c>
      <c r="S22" s="13" t="s">
        <v>70</v>
      </c>
      <c r="T22">
        <f t="shared" si="0"/>
        <v>504</v>
      </c>
    </row>
    <row r="23" spans="1:20" ht="14.25">
      <c r="A23" s="11"/>
      <c r="B23" t="s">
        <v>126</v>
      </c>
      <c r="C23" t="s">
        <v>1</v>
      </c>
      <c r="E23" t="s">
        <v>67</v>
      </c>
      <c r="F23" t="s">
        <v>15</v>
      </c>
      <c r="I23" t="s">
        <v>79</v>
      </c>
      <c r="J23">
        <v>50506119</v>
      </c>
      <c r="K23" t="s">
        <v>80</v>
      </c>
      <c r="L23" t="s">
        <v>77</v>
      </c>
      <c r="M23">
        <v>1</v>
      </c>
      <c r="N23">
        <v>9</v>
      </c>
      <c r="O23" s="7">
        <v>147</v>
      </c>
      <c r="P23" s="7">
        <f t="shared" si="1"/>
        <v>147</v>
      </c>
      <c r="Q23" s="1">
        <v>4063541954146</v>
      </c>
      <c r="S23" s="13" t="s">
        <v>70</v>
      </c>
      <c r="T23">
        <f t="shared" si="0"/>
        <v>147</v>
      </c>
    </row>
    <row r="24" spans="1:20" ht="14.25">
      <c r="A24" s="11"/>
      <c r="B24" t="s">
        <v>126</v>
      </c>
      <c r="C24" t="s">
        <v>1</v>
      </c>
      <c r="E24" t="s">
        <v>67</v>
      </c>
      <c r="F24" t="s">
        <v>15</v>
      </c>
      <c r="I24" t="s">
        <v>79</v>
      </c>
      <c r="J24">
        <v>50506119</v>
      </c>
      <c r="K24" t="s">
        <v>80</v>
      </c>
      <c r="L24" t="s">
        <v>17</v>
      </c>
      <c r="M24">
        <v>1</v>
      </c>
      <c r="N24" t="s">
        <v>125</v>
      </c>
      <c r="O24" s="7">
        <v>147</v>
      </c>
      <c r="P24" s="7">
        <f t="shared" si="1"/>
        <v>147</v>
      </c>
      <c r="Q24" s="1">
        <v>4063541954122</v>
      </c>
      <c r="S24" s="13" t="s">
        <v>70</v>
      </c>
      <c r="T24">
        <f t="shared" si="0"/>
        <v>147</v>
      </c>
    </row>
    <row r="25" spans="1:20" ht="14.25">
      <c r="A25" s="11"/>
      <c r="B25" t="s">
        <v>126</v>
      </c>
      <c r="C25" t="s">
        <v>1</v>
      </c>
      <c r="E25" t="s">
        <v>67</v>
      </c>
      <c r="F25" t="s">
        <v>15</v>
      </c>
      <c r="I25" t="s">
        <v>79</v>
      </c>
      <c r="J25">
        <v>50506119</v>
      </c>
      <c r="K25" t="s">
        <v>80</v>
      </c>
      <c r="L25" t="s">
        <v>6</v>
      </c>
      <c r="M25">
        <v>3</v>
      </c>
      <c r="N25" t="s">
        <v>125</v>
      </c>
      <c r="O25" s="7">
        <v>147</v>
      </c>
      <c r="P25" s="7">
        <f t="shared" si="1"/>
        <v>441</v>
      </c>
      <c r="Q25" s="1">
        <v>4063541954115</v>
      </c>
      <c r="S25" s="13" t="s">
        <v>70</v>
      </c>
      <c r="T25">
        <f t="shared" si="0"/>
        <v>441</v>
      </c>
    </row>
    <row r="26" spans="1:20" ht="99.95" customHeight="1">
      <c r="A26" s="11"/>
      <c r="B26" t="s">
        <v>126</v>
      </c>
      <c r="C26" t="s">
        <v>1</v>
      </c>
      <c r="E26" t="s">
        <v>67</v>
      </c>
      <c r="F26" t="s">
        <v>15</v>
      </c>
      <c r="I26" t="s">
        <v>79</v>
      </c>
      <c r="J26">
        <v>50506119</v>
      </c>
      <c r="K26" t="s">
        <v>80</v>
      </c>
      <c r="L26" t="s">
        <v>11</v>
      </c>
      <c r="M26">
        <v>2</v>
      </c>
      <c r="N26" t="s">
        <v>125</v>
      </c>
      <c r="O26" s="7">
        <v>147</v>
      </c>
      <c r="P26" s="7">
        <f t="shared" si="1"/>
        <v>294</v>
      </c>
      <c r="Q26" s="1">
        <v>4063541954108</v>
      </c>
      <c r="S26" s="13" t="s">
        <v>70</v>
      </c>
      <c r="T26">
        <f t="shared" si="0"/>
        <v>294</v>
      </c>
    </row>
    <row r="27" spans="1:20" ht="14.25">
      <c r="A27" s="11"/>
      <c r="B27" t="s">
        <v>126</v>
      </c>
      <c r="C27" t="s">
        <v>1</v>
      </c>
      <c r="E27" t="s">
        <v>67</v>
      </c>
      <c r="F27" t="s">
        <v>15</v>
      </c>
      <c r="I27" t="s">
        <v>79</v>
      </c>
      <c r="J27">
        <v>50506119</v>
      </c>
      <c r="K27" t="s">
        <v>80</v>
      </c>
      <c r="L27" t="s">
        <v>12</v>
      </c>
      <c r="M27">
        <v>2</v>
      </c>
      <c r="N27" t="s">
        <v>125</v>
      </c>
      <c r="O27" s="7">
        <v>147</v>
      </c>
      <c r="P27" s="7">
        <f t="shared" si="1"/>
        <v>294</v>
      </c>
      <c r="Q27" s="1">
        <v>4063541954139</v>
      </c>
      <c r="S27" s="13" t="s">
        <v>70</v>
      </c>
      <c r="T27">
        <f t="shared" si="0"/>
        <v>294</v>
      </c>
    </row>
    <row r="28" spans="1:20" ht="14.25">
      <c r="A28" s="11"/>
      <c r="B28" t="s">
        <v>126</v>
      </c>
      <c r="C28" t="s">
        <v>1</v>
      </c>
      <c r="D28" t="s">
        <v>131</v>
      </c>
      <c r="E28" t="s">
        <v>3</v>
      </c>
      <c r="F28" t="s">
        <v>9</v>
      </c>
      <c r="H28" t="s">
        <v>0</v>
      </c>
      <c r="I28" t="s">
        <v>8</v>
      </c>
      <c r="J28">
        <v>50509457</v>
      </c>
      <c r="K28" t="s">
        <v>10</v>
      </c>
      <c r="L28" t="s">
        <v>11</v>
      </c>
      <c r="M28">
        <v>3</v>
      </c>
      <c r="N28">
        <v>8</v>
      </c>
      <c r="O28" s="7">
        <v>147</v>
      </c>
      <c r="P28" s="7">
        <f t="shared" si="1"/>
        <v>441</v>
      </c>
      <c r="Q28" s="1">
        <v>4063539832517</v>
      </c>
      <c r="S28" s="13" t="s">
        <v>7</v>
      </c>
      <c r="T28">
        <f t="shared" si="0"/>
        <v>441</v>
      </c>
    </row>
    <row r="29" spans="1:20" ht="14.25">
      <c r="A29" s="11"/>
      <c r="B29" t="s">
        <v>126</v>
      </c>
      <c r="C29" t="s">
        <v>1</v>
      </c>
      <c r="D29" t="s">
        <v>131</v>
      </c>
      <c r="E29" t="s">
        <v>3</v>
      </c>
      <c r="F29" t="s">
        <v>9</v>
      </c>
      <c r="H29" t="s">
        <v>0</v>
      </c>
      <c r="I29" t="s">
        <v>8</v>
      </c>
      <c r="J29">
        <v>50509457</v>
      </c>
      <c r="K29" t="s">
        <v>10</v>
      </c>
      <c r="L29" t="s">
        <v>12</v>
      </c>
      <c r="M29">
        <v>5</v>
      </c>
      <c r="N29" t="s">
        <v>125</v>
      </c>
      <c r="O29" s="7">
        <v>147</v>
      </c>
      <c r="P29" s="7">
        <f t="shared" si="1"/>
        <v>735</v>
      </c>
      <c r="Q29" s="1">
        <v>4063541530104</v>
      </c>
      <c r="S29" s="13" t="s">
        <v>7</v>
      </c>
      <c r="T29">
        <f t="shared" si="0"/>
        <v>735</v>
      </c>
    </row>
    <row r="30" spans="1:20" ht="99.95" customHeight="1">
      <c r="A30" s="11"/>
      <c r="B30" t="s">
        <v>126</v>
      </c>
      <c r="C30" t="s">
        <v>1</v>
      </c>
      <c r="D30" t="s">
        <v>131</v>
      </c>
      <c r="E30" t="s">
        <v>3</v>
      </c>
      <c r="F30" t="s">
        <v>9</v>
      </c>
      <c r="H30" t="s">
        <v>0</v>
      </c>
      <c r="I30" t="s">
        <v>8</v>
      </c>
      <c r="J30">
        <v>50509457</v>
      </c>
      <c r="K30" t="s">
        <v>13</v>
      </c>
      <c r="L30" t="s">
        <v>6</v>
      </c>
      <c r="M30">
        <v>2</v>
      </c>
      <c r="N30">
        <v>6</v>
      </c>
      <c r="O30" s="7">
        <v>147</v>
      </c>
      <c r="P30" s="7">
        <f t="shared" si="1"/>
        <v>294</v>
      </c>
      <c r="Q30" s="1">
        <v>4063544250740</v>
      </c>
      <c r="S30" s="13" t="s">
        <v>7</v>
      </c>
      <c r="T30">
        <f t="shared" si="0"/>
        <v>294</v>
      </c>
    </row>
    <row r="31" spans="1:20" ht="14.25">
      <c r="A31" s="11"/>
      <c r="B31" t="s">
        <v>126</v>
      </c>
      <c r="C31" t="s">
        <v>1</v>
      </c>
      <c r="D31" t="s">
        <v>131</v>
      </c>
      <c r="E31" t="s">
        <v>3</v>
      </c>
      <c r="F31" t="s">
        <v>9</v>
      </c>
      <c r="H31" t="s">
        <v>0</v>
      </c>
      <c r="I31" t="s">
        <v>8</v>
      </c>
      <c r="J31">
        <v>50509457</v>
      </c>
      <c r="K31" t="s">
        <v>13</v>
      </c>
      <c r="L31" t="s">
        <v>12</v>
      </c>
      <c r="M31">
        <v>4</v>
      </c>
      <c r="N31" t="s">
        <v>125</v>
      </c>
      <c r="O31" s="7">
        <v>147</v>
      </c>
      <c r="P31" s="7">
        <f t="shared" si="1"/>
        <v>588</v>
      </c>
      <c r="Q31" s="1">
        <v>4063544250894</v>
      </c>
      <c r="S31" s="13" t="s">
        <v>7</v>
      </c>
      <c r="T31">
        <f t="shared" si="0"/>
        <v>588</v>
      </c>
    </row>
    <row r="32" spans="1:20" ht="14.25">
      <c r="A32" s="11"/>
      <c r="B32" t="s">
        <v>126</v>
      </c>
      <c r="C32" t="s">
        <v>1</v>
      </c>
      <c r="E32" t="s">
        <v>75</v>
      </c>
      <c r="F32" t="s">
        <v>4</v>
      </c>
      <c r="I32" t="s">
        <v>81</v>
      </c>
      <c r="J32">
        <v>50509979</v>
      </c>
      <c r="K32" t="s">
        <v>78</v>
      </c>
      <c r="L32" t="s">
        <v>77</v>
      </c>
      <c r="M32">
        <v>2</v>
      </c>
      <c r="N32">
        <v>16</v>
      </c>
      <c r="O32" s="7">
        <v>147</v>
      </c>
      <c r="P32" s="7">
        <f t="shared" si="1"/>
        <v>294</v>
      </c>
      <c r="Q32" s="1">
        <v>4063542231567</v>
      </c>
      <c r="S32" s="13" t="s">
        <v>70</v>
      </c>
      <c r="T32">
        <f t="shared" si="0"/>
        <v>294</v>
      </c>
    </row>
    <row r="33" spans="1:20" ht="14.25">
      <c r="A33" s="11"/>
      <c r="B33" t="s">
        <v>126</v>
      </c>
      <c r="C33" t="s">
        <v>1</v>
      </c>
      <c r="E33" t="s">
        <v>75</v>
      </c>
      <c r="F33" t="s">
        <v>4</v>
      </c>
      <c r="I33" t="s">
        <v>81</v>
      </c>
      <c r="J33">
        <v>50509979</v>
      </c>
      <c r="K33" t="s">
        <v>78</v>
      </c>
      <c r="L33" t="s">
        <v>17</v>
      </c>
      <c r="M33">
        <v>3</v>
      </c>
      <c r="N33" t="s">
        <v>125</v>
      </c>
      <c r="O33" s="7">
        <v>147</v>
      </c>
      <c r="P33" s="7">
        <f t="shared" si="1"/>
        <v>441</v>
      </c>
      <c r="Q33" s="1">
        <v>4063542231512</v>
      </c>
      <c r="S33" s="13" t="s">
        <v>70</v>
      </c>
      <c r="T33">
        <f t="shared" si="0"/>
        <v>441</v>
      </c>
    </row>
    <row r="34" spans="1:20" ht="99.95" customHeight="1">
      <c r="A34" s="11"/>
      <c r="B34" t="s">
        <v>126</v>
      </c>
      <c r="C34" t="s">
        <v>1</v>
      </c>
      <c r="E34" t="s">
        <v>75</v>
      </c>
      <c r="F34" t="s">
        <v>4</v>
      </c>
      <c r="I34" t="s">
        <v>81</v>
      </c>
      <c r="J34">
        <v>50509979</v>
      </c>
      <c r="K34" t="s">
        <v>78</v>
      </c>
      <c r="L34" t="s">
        <v>6</v>
      </c>
      <c r="M34">
        <v>3</v>
      </c>
      <c r="N34" t="s">
        <v>125</v>
      </c>
      <c r="O34" s="7">
        <v>147</v>
      </c>
      <c r="P34" s="7">
        <f t="shared" si="1"/>
        <v>441</v>
      </c>
      <c r="Q34" s="1">
        <v>4063541073045</v>
      </c>
      <c r="S34" s="13" t="s">
        <v>70</v>
      </c>
      <c r="T34">
        <f t="shared" si="0"/>
        <v>441</v>
      </c>
    </row>
    <row r="35" spans="1:20" ht="14.25">
      <c r="A35" s="11"/>
      <c r="B35" t="s">
        <v>126</v>
      </c>
      <c r="C35" t="s">
        <v>1</v>
      </c>
      <c r="E35" t="s">
        <v>75</v>
      </c>
      <c r="F35" t="s">
        <v>4</v>
      </c>
      <c r="I35" t="s">
        <v>81</v>
      </c>
      <c r="J35">
        <v>50509979</v>
      </c>
      <c r="K35" t="s">
        <v>78</v>
      </c>
      <c r="L35" t="s">
        <v>11</v>
      </c>
      <c r="M35">
        <v>3</v>
      </c>
      <c r="N35" t="s">
        <v>125</v>
      </c>
      <c r="O35" s="7">
        <v>147</v>
      </c>
      <c r="P35" s="7">
        <f t="shared" si="1"/>
        <v>441</v>
      </c>
      <c r="Q35" s="1">
        <v>4063542231482</v>
      </c>
      <c r="S35" s="13" t="s">
        <v>70</v>
      </c>
      <c r="T35">
        <f t="shared" si="0"/>
        <v>441</v>
      </c>
    </row>
    <row r="36" spans="1:20" ht="14.25">
      <c r="A36" s="11"/>
      <c r="B36" t="s">
        <v>126</v>
      </c>
      <c r="C36" t="s">
        <v>1</v>
      </c>
      <c r="E36" t="s">
        <v>75</v>
      </c>
      <c r="F36" t="s">
        <v>4</v>
      </c>
      <c r="I36" t="s">
        <v>81</v>
      </c>
      <c r="J36">
        <v>50509979</v>
      </c>
      <c r="K36" t="s">
        <v>78</v>
      </c>
      <c r="L36" t="s">
        <v>12</v>
      </c>
      <c r="M36">
        <v>3</v>
      </c>
      <c r="N36" t="s">
        <v>125</v>
      </c>
      <c r="O36" s="7">
        <v>147</v>
      </c>
      <c r="P36" s="7">
        <f t="shared" si="1"/>
        <v>441</v>
      </c>
      <c r="Q36" s="1">
        <v>4063542231543</v>
      </c>
      <c r="S36" s="13" t="s">
        <v>70</v>
      </c>
      <c r="T36">
        <f t="shared" si="0"/>
        <v>441</v>
      </c>
    </row>
    <row r="37" spans="1:20" ht="14.25">
      <c r="A37" s="11"/>
      <c r="B37" t="s">
        <v>126</v>
      </c>
      <c r="C37" t="s">
        <v>1</v>
      </c>
      <c r="E37" t="s">
        <v>75</v>
      </c>
      <c r="F37" t="s">
        <v>4</v>
      </c>
      <c r="I37" t="s">
        <v>81</v>
      </c>
      <c r="J37">
        <v>50509979</v>
      </c>
      <c r="K37" t="s">
        <v>78</v>
      </c>
      <c r="L37" t="s">
        <v>71</v>
      </c>
      <c r="M37">
        <v>2</v>
      </c>
      <c r="N37" t="s">
        <v>125</v>
      </c>
      <c r="O37" s="7">
        <v>147</v>
      </c>
      <c r="P37" s="7">
        <f t="shared" si="1"/>
        <v>294</v>
      </c>
      <c r="Q37" s="1">
        <v>4063542231604</v>
      </c>
      <c r="S37" s="13" t="s">
        <v>70</v>
      </c>
      <c r="T37">
        <f t="shared" si="0"/>
        <v>294</v>
      </c>
    </row>
    <row r="38" spans="1:20" ht="99.95" customHeight="1">
      <c r="A38" s="11"/>
      <c r="B38" t="s">
        <v>126</v>
      </c>
      <c r="C38" t="s">
        <v>1</v>
      </c>
      <c r="E38" t="s">
        <v>75</v>
      </c>
      <c r="F38" t="s">
        <v>4</v>
      </c>
      <c r="I38" t="s">
        <v>81</v>
      </c>
      <c r="J38">
        <v>50509979</v>
      </c>
      <c r="K38" t="s">
        <v>10</v>
      </c>
      <c r="L38" t="s">
        <v>77</v>
      </c>
      <c r="M38">
        <v>2</v>
      </c>
      <c r="N38">
        <v>15</v>
      </c>
      <c r="O38" s="7">
        <v>147</v>
      </c>
      <c r="P38" s="7">
        <f t="shared" si="1"/>
        <v>294</v>
      </c>
      <c r="Q38" s="1">
        <v>4063542231413</v>
      </c>
      <c r="S38" s="13" t="s">
        <v>70</v>
      </c>
      <c r="T38">
        <f t="shared" si="0"/>
        <v>294</v>
      </c>
    </row>
    <row r="39" spans="1:20" ht="14.25">
      <c r="A39" s="11"/>
      <c r="B39" t="s">
        <v>126</v>
      </c>
      <c r="C39" t="s">
        <v>1</v>
      </c>
      <c r="E39" t="s">
        <v>75</v>
      </c>
      <c r="F39" t="s">
        <v>4</v>
      </c>
      <c r="I39" t="s">
        <v>81</v>
      </c>
      <c r="J39">
        <v>50509979</v>
      </c>
      <c r="K39" t="s">
        <v>10</v>
      </c>
      <c r="L39" t="s">
        <v>17</v>
      </c>
      <c r="M39">
        <v>2</v>
      </c>
      <c r="N39" t="s">
        <v>125</v>
      </c>
      <c r="O39" s="7">
        <v>147</v>
      </c>
      <c r="P39" s="7">
        <f t="shared" si="1"/>
        <v>294</v>
      </c>
      <c r="Q39" s="1">
        <v>4063542231260</v>
      </c>
      <c r="S39" s="13" t="s">
        <v>70</v>
      </c>
      <c r="T39">
        <f t="shared" si="0"/>
        <v>294</v>
      </c>
    </row>
    <row r="40" spans="1:20" ht="14.25">
      <c r="A40" s="11"/>
      <c r="B40" t="s">
        <v>126</v>
      </c>
      <c r="C40" t="s">
        <v>1</v>
      </c>
      <c r="E40" t="s">
        <v>75</v>
      </c>
      <c r="F40" t="s">
        <v>4</v>
      </c>
      <c r="I40" t="s">
        <v>81</v>
      </c>
      <c r="J40">
        <v>50509979</v>
      </c>
      <c r="K40" t="s">
        <v>10</v>
      </c>
      <c r="L40" t="s">
        <v>6</v>
      </c>
      <c r="M40">
        <v>3</v>
      </c>
      <c r="N40" t="s">
        <v>125</v>
      </c>
      <c r="O40" s="7">
        <v>147</v>
      </c>
      <c r="P40" s="7">
        <f t="shared" si="1"/>
        <v>441</v>
      </c>
      <c r="Q40" s="1">
        <v>4063542231185</v>
      </c>
      <c r="S40" s="13" t="s">
        <v>70</v>
      </c>
      <c r="T40">
        <f t="shared" si="0"/>
        <v>441</v>
      </c>
    </row>
    <row r="41" spans="1:20" ht="14.25">
      <c r="A41" s="11"/>
      <c r="B41" t="s">
        <v>126</v>
      </c>
      <c r="C41" t="s">
        <v>1</v>
      </c>
      <c r="E41" t="s">
        <v>75</v>
      </c>
      <c r="F41" t="s">
        <v>4</v>
      </c>
      <c r="I41" t="s">
        <v>81</v>
      </c>
      <c r="J41">
        <v>50509979</v>
      </c>
      <c r="K41" t="s">
        <v>10</v>
      </c>
      <c r="L41" t="s">
        <v>11</v>
      </c>
      <c r="M41">
        <v>4</v>
      </c>
      <c r="N41" t="s">
        <v>125</v>
      </c>
      <c r="O41" s="7">
        <v>147</v>
      </c>
      <c r="P41" s="7">
        <f t="shared" si="1"/>
        <v>588</v>
      </c>
      <c r="Q41" s="1">
        <v>4063542231116</v>
      </c>
      <c r="S41" s="13" t="s">
        <v>70</v>
      </c>
      <c r="T41">
        <f t="shared" si="0"/>
        <v>588</v>
      </c>
    </row>
    <row r="42" spans="1:20" ht="99.95" customHeight="1">
      <c r="A42" s="11"/>
      <c r="B42" t="s">
        <v>126</v>
      </c>
      <c r="C42" t="s">
        <v>1</v>
      </c>
      <c r="E42" t="s">
        <v>75</v>
      </c>
      <c r="F42" t="s">
        <v>4</v>
      </c>
      <c r="I42" t="s">
        <v>81</v>
      </c>
      <c r="J42">
        <v>50509979</v>
      </c>
      <c r="K42" t="s">
        <v>10</v>
      </c>
      <c r="L42" t="s">
        <v>12</v>
      </c>
      <c r="M42">
        <v>2</v>
      </c>
      <c r="N42" t="s">
        <v>125</v>
      </c>
      <c r="O42" s="7">
        <v>147</v>
      </c>
      <c r="P42" s="7">
        <f t="shared" si="1"/>
        <v>294</v>
      </c>
      <c r="Q42" s="1">
        <v>4063542231352</v>
      </c>
      <c r="S42" s="13" t="s">
        <v>70</v>
      </c>
      <c r="T42">
        <f t="shared" si="0"/>
        <v>294</v>
      </c>
    </row>
    <row r="43" spans="1:20" ht="14.25">
      <c r="A43" s="11"/>
      <c r="B43" t="s">
        <v>126</v>
      </c>
      <c r="C43" t="s">
        <v>1</v>
      </c>
      <c r="E43" t="s">
        <v>75</v>
      </c>
      <c r="F43" t="s">
        <v>4</v>
      </c>
      <c r="I43" t="s">
        <v>81</v>
      </c>
      <c r="J43">
        <v>50509979</v>
      </c>
      <c r="K43" t="s">
        <v>10</v>
      </c>
      <c r="L43" t="s">
        <v>71</v>
      </c>
      <c r="M43">
        <v>2</v>
      </c>
      <c r="N43" t="s">
        <v>125</v>
      </c>
      <c r="O43" s="7">
        <v>147</v>
      </c>
      <c r="P43" s="7">
        <f t="shared" si="1"/>
        <v>294</v>
      </c>
      <c r="Q43" s="1">
        <v>4063542231444</v>
      </c>
      <c r="S43" s="13" t="s">
        <v>70</v>
      </c>
      <c r="T43">
        <f t="shared" si="0"/>
        <v>294</v>
      </c>
    </row>
    <row r="44" spans="1:20" ht="14.25">
      <c r="A44" s="11"/>
      <c r="B44" t="s">
        <v>126</v>
      </c>
      <c r="C44" t="s">
        <v>1</v>
      </c>
      <c r="D44" t="s">
        <v>129</v>
      </c>
      <c r="E44" t="s">
        <v>45</v>
      </c>
      <c r="H44" t="s">
        <v>43</v>
      </c>
      <c r="I44" t="s">
        <v>44</v>
      </c>
      <c r="J44">
        <v>50513195</v>
      </c>
      <c r="K44" t="s">
        <v>46</v>
      </c>
      <c r="L44">
        <v>39</v>
      </c>
      <c r="M44">
        <v>5</v>
      </c>
      <c r="N44">
        <v>32</v>
      </c>
      <c r="O44" s="7">
        <v>209</v>
      </c>
      <c r="P44" s="7">
        <f t="shared" si="1"/>
        <v>1045</v>
      </c>
      <c r="Q44" s="1">
        <v>4063543165786</v>
      </c>
      <c r="S44" s="13" t="s">
        <v>47</v>
      </c>
      <c r="T44">
        <f t="shared" si="0"/>
        <v>1045</v>
      </c>
    </row>
    <row r="45" spans="1:20" ht="14.25">
      <c r="A45" s="11"/>
      <c r="B45" t="s">
        <v>126</v>
      </c>
      <c r="C45" t="s">
        <v>1</v>
      </c>
      <c r="D45" t="s">
        <v>129</v>
      </c>
      <c r="E45" t="s">
        <v>45</v>
      </c>
      <c r="H45" t="s">
        <v>43</v>
      </c>
      <c r="I45" t="s">
        <v>44</v>
      </c>
      <c r="J45">
        <v>50513195</v>
      </c>
      <c r="K45" t="s">
        <v>46</v>
      </c>
      <c r="L45">
        <v>40</v>
      </c>
      <c r="M45">
        <v>10</v>
      </c>
      <c r="N45" t="s">
        <v>125</v>
      </c>
      <c r="O45" s="7">
        <v>209</v>
      </c>
      <c r="P45" s="7">
        <f t="shared" si="1"/>
        <v>2090</v>
      </c>
      <c r="Q45" s="1">
        <v>4063543165793</v>
      </c>
      <c r="S45" s="13" t="s">
        <v>47</v>
      </c>
      <c r="T45">
        <f t="shared" si="0"/>
        <v>2090</v>
      </c>
    </row>
    <row r="46" spans="1:20" ht="99.95" customHeight="1">
      <c r="A46" s="11"/>
      <c r="B46" t="s">
        <v>126</v>
      </c>
      <c r="C46" t="s">
        <v>1</v>
      </c>
      <c r="D46" t="s">
        <v>129</v>
      </c>
      <c r="E46" t="s">
        <v>45</v>
      </c>
      <c r="H46" t="s">
        <v>43</v>
      </c>
      <c r="I46" t="s">
        <v>44</v>
      </c>
      <c r="J46">
        <v>50513195</v>
      </c>
      <c r="K46" t="s">
        <v>46</v>
      </c>
      <c r="L46">
        <v>41</v>
      </c>
      <c r="M46">
        <v>2</v>
      </c>
      <c r="N46" t="s">
        <v>125</v>
      </c>
      <c r="O46" s="7">
        <v>209</v>
      </c>
      <c r="P46" s="7">
        <f t="shared" si="1"/>
        <v>418</v>
      </c>
      <c r="Q46" s="1">
        <v>4063543165809</v>
      </c>
      <c r="S46" s="13" t="s">
        <v>47</v>
      </c>
      <c r="T46">
        <f t="shared" si="0"/>
        <v>418</v>
      </c>
    </row>
    <row r="47" spans="1:20" ht="14.25">
      <c r="A47" s="11"/>
      <c r="B47" t="s">
        <v>126</v>
      </c>
      <c r="C47" t="s">
        <v>1</v>
      </c>
      <c r="D47" t="s">
        <v>129</v>
      </c>
      <c r="E47" t="s">
        <v>45</v>
      </c>
      <c r="H47" t="s">
        <v>43</v>
      </c>
      <c r="I47" t="s">
        <v>44</v>
      </c>
      <c r="J47">
        <v>50513195</v>
      </c>
      <c r="K47" t="s">
        <v>46</v>
      </c>
      <c r="L47">
        <v>42</v>
      </c>
      <c r="M47">
        <v>6</v>
      </c>
      <c r="N47" t="s">
        <v>125</v>
      </c>
      <c r="O47" s="7">
        <v>209</v>
      </c>
      <c r="P47" s="7">
        <f t="shared" si="1"/>
        <v>1254</v>
      </c>
      <c r="Q47" s="1">
        <v>4063542811325</v>
      </c>
      <c r="S47" s="13" t="s">
        <v>47</v>
      </c>
      <c r="T47">
        <f t="shared" si="0"/>
        <v>1254</v>
      </c>
    </row>
    <row r="48" spans="1:20" ht="14.25">
      <c r="A48" s="11"/>
      <c r="B48" t="s">
        <v>126</v>
      </c>
      <c r="C48" t="s">
        <v>1</v>
      </c>
      <c r="D48" t="s">
        <v>129</v>
      </c>
      <c r="E48" t="s">
        <v>45</v>
      </c>
      <c r="H48" t="s">
        <v>43</v>
      </c>
      <c r="I48" t="s">
        <v>44</v>
      </c>
      <c r="J48">
        <v>50513195</v>
      </c>
      <c r="K48" t="s">
        <v>46</v>
      </c>
      <c r="L48">
        <v>43</v>
      </c>
      <c r="M48">
        <v>6</v>
      </c>
      <c r="N48" t="s">
        <v>125</v>
      </c>
      <c r="O48" s="7">
        <v>209</v>
      </c>
      <c r="P48" s="7">
        <f t="shared" si="1"/>
        <v>1254</v>
      </c>
      <c r="Q48" s="1">
        <v>4063543165816</v>
      </c>
      <c r="S48" s="13" t="s">
        <v>47</v>
      </c>
      <c r="T48">
        <f t="shared" si="0"/>
        <v>1254</v>
      </c>
    </row>
    <row r="49" spans="1:20" ht="14.25">
      <c r="A49" s="11"/>
      <c r="B49" t="s">
        <v>126</v>
      </c>
      <c r="C49" t="s">
        <v>1</v>
      </c>
      <c r="D49" t="s">
        <v>129</v>
      </c>
      <c r="E49" t="s">
        <v>45</v>
      </c>
      <c r="H49" t="s">
        <v>43</v>
      </c>
      <c r="I49" t="s">
        <v>44</v>
      </c>
      <c r="J49">
        <v>50513195</v>
      </c>
      <c r="K49" t="s">
        <v>46</v>
      </c>
      <c r="L49">
        <v>44</v>
      </c>
      <c r="M49">
        <v>3</v>
      </c>
      <c r="N49" t="s">
        <v>125</v>
      </c>
      <c r="O49" s="7">
        <v>209</v>
      </c>
      <c r="P49" s="7">
        <f t="shared" si="1"/>
        <v>627</v>
      </c>
      <c r="Q49" s="1">
        <v>4063542812179</v>
      </c>
      <c r="S49" s="13" t="s">
        <v>47</v>
      </c>
      <c r="T49">
        <f t="shared" si="0"/>
        <v>627</v>
      </c>
    </row>
    <row r="50" spans="1:20" ht="99.95" customHeight="1">
      <c r="A50" s="11"/>
      <c r="B50" t="s">
        <v>126</v>
      </c>
      <c r="C50" t="s">
        <v>1</v>
      </c>
      <c r="D50" t="s">
        <v>129</v>
      </c>
      <c r="E50" t="s">
        <v>45</v>
      </c>
      <c r="H50" t="s">
        <v>43</v>
      </c>
      <c r="I50" t="s">
        <v>44</v>
      </c>
      <c r="J50">
        <v>50513195</v>
      </c>
      <c r="K50" t="s">
        <v>48</v>
      </c>
      <c r="L50">
        <v>39</v>
      </c>
      <c r="M50">
        <v>4</v>
      </c>
      <c r="N50">
        <v>33</v>
      </c>
      <c r="O50" s="7">
        <v>209</v>
      </c>
      <c r="P50" s="7">
        <f t="shared" si="1"/>
        <v>836</v>
      </c>
      <c r="Q50" s="1">
        <v>4063543165540</v>
      </c>
      <c r="S50" s="13" t="s">
        <v>47</v>
      </c>
      <c r="T50">
        <f t="shared" si="0"/>
        <v>836</v>
      </c>
    </row>
    <row r="51" spans="1:20" ht="14.25">
      <c r="A51" s="11"/>
      <c r="B51" t="s">
        <v>126</v>
      </c>
      <c r="C51" t="s">
        <v>1</v>
      </c>
      <c r="D51" t="s">
        <v>129</v>
      </c>
      <c r="E51" t="s">
        <v>45</v>
      </c>
      <c r="H51" t="s">
        <v>43</v>
      </c>
      <c r="I51" t="s">
        <v>44</v>
      </c>
      <c r="J51">
        <v>50513195</v>
      </c>
      <c r="K51" t="s">
        <v>48</v>
      </c>
      <c r="L51">
        <v>40</v>
      </c>
      <c r="M51">
        <v>6</v>
      </c>
      <c r="N51" t="s">
        <v>125</v>
      </c>
      <c r="O51" s="7">
        <v>209</v>
      </c>
      <c r="P51" s="7">
        <f t="shared" si="1"/>
        <v>1254</v>
      </c>
      <c r="Q51" s="1">
        <v>4063543165557</v>
      </c>
      <c r="S51" s="13" t="s">
        <v>47</v>
      </c>
      <c r="T51">
        <f t="shared" si="0"/>
        <v>1254</v>
      </c>
    </row>
    <row r="52" spans="1:20" ht="14.25">
      <c r="A52" s="11"/>
      <c r="B52" t="s">
        <v>126</v>
      </c>
      <c r="C52" t="s">
        <v>1</v>
      </c>
      <c r="D52" t="s">
        <v>129</v>
      </c>
      <c r="E52" t="s">
        <v>45</v>
      </c>
      <c r="H52" t="s">
        <v>43</v>
      </c>
      <c r="I52" t="s">
        <v>44</v>
      </c>
      <c r="J52">
        <v>50513195</v>
      </c>
      <c r="K52" t="s">
        <v>48</v>
      </c>
      <c r="L52">
        <v>41</v>
      </c>
      <c r="M52">
        <v>4</v>
      </c>
      <c r="N52" t="s">
        <v>125</v>
      </c>
      <c r="O52" s="7">
        <v>209</v>
      </c>
      <c r="P52" s="7">
        <f t="shared" si="1"/>
        <v>836</v>
      </c>
      <c r="Q52" s="1">
        <v>4063543165564</v>
      </c>
      <c r="S52" s="13" t="s">
        <v>47</v>
      </c>
      <c r="T52">
        <f t="shared" si="0"/>
        <v>836</v>
      </c>
    </row>
    <row r="53" spans="1:20" ht="14.25">
      <c r="A53" s="11"/>
      <c r="B53" t="s">
        <v>126</v>
      </c>
      <c r="C53" t="s">
        <v>1</v>
      </c>
      <c r="D53" t="s">
        <v>129</v>
      </c>
      <c r="E53" t="s">
        <v>45</v>
      </c>
      <c r="H53" t="s">
        <v>43</v>
      </c>
      <c r="I53" t="s">
        <v>44</v>
      </c>
      <c r="J53">
        <v>50513195</v>
      </c>
      <c r="K53" t="s">
        <v>48</v>
      </c>
      <c r="L53">
        <v>42</v>
      </c>
      <c r="M53">
        <v>7</v>
      </c>
      <c r="N53" t="s">
        <v>125</v>
      </c>
      <c r="O53" s="7">
        <v>209</v>
      </c>
      <c r="P53" s="7">
        <f t="shared" si="1"/>
        <v>1463</v>
      </c>
      <c r="Q53" s="1">
        <v>4063542811318</v>
      </c>
      <c r="S53" s="13" t="s">
        <v>47</v>
      </c>
      <c r="T53">
        <f t="shared" si="0"/>
        <v>1463</v>
      </c>
    </row>
    <row r="54" spans="1:20" ht="99.95" customHeight="1">
      <c r="A54" s="11"/>
      <c r="B54" t="s">
        <v>126</v>
      </c>
      <c r="C54" t="s">
        <v>1</v>
      </c>
      <c r="D54" t="s">
        <v>129</v>
      </c>
      <c r="E54" t="s">
        <v>45</v>
      </c>
      <c r="H54" t="s">
        <v>43</v>
      </c>
      <c r="I54" t="s">
        <v>44</v>
      </c>
      <c r="J54">
        <v>50513195</v>
      </c>
      <c r="K54" t="s">
        <v>48</v>
      </c>
      <c r="L54">
        <v>43</v>
      </c>
      <c r="M54">
        <v>9</v>
      </c>
      <c r="N54" t="s">
        <v>125</v>
      </c>
      <c r="O54" s="7">
        <v>209</v>
      </c>
      <c r="P54" s="7">
        <f t="shared" si="1"/>
        <v>1881</v>
      </c>
      <c r="Q54" s="1">
        <v>4063543165571</v>
      </c>
      <c r="S54" s="13" t="s">
        <v>47</v>
      </c>
      <c r="T54">
        <f t="shared" si="0"/>
        <v>1881</v>
      </c>
    </row>
    <row r="55" spans="1:20" ht="14.25">
      <c r="A55" s="11"/>
      <c r="B55" t="s">
        <v>126</v>
      </c>
      <c r="C55" t="s">
        <v>1</v>
      </c>
      <c r="D55" t="s">
        <v>129</v>
      </c>
      <c r="E55" t="s">
        <v>45</v>
      </c>
      <c r="H55" t="s">
        <v>43</v>
      </c>
      <c r="I55" t="s">
        <v>44</v>
      </c>
      <c r="J55">
        <v>50513195</v>
      </c>
      <c r="K55" t="s">
        <v>48</v>
      </c>
      <c r="L55">
        <v>44</v>
      </c>
      <c r="M55">
        <v>3</v>
      </c>
      <c r="N55" t="s">
        <v>125</v>
      </c>
      <c r="O55" s="7">
        <v>209</v>
      </c>
      <c r="P55" s="7">
        <f t="shared" si="1"/>
        <v>627</v>
      </c>
      <c r="Q55" s="1">
        <v>4063542812148</v>
      </c>
      <c r="S55" s="13" t="s">
        <v>47</v>
      </c>
      <c r="T55">
        <f t="shared" si="0"/>
        <v>627</v>
      </c>
    </row>
    <row r="56" spans="1:20" ht="14.25">
      <c r="A56" s="11"/>
      <c r="B56" t="s">
        <v>126</v>
      </c>
      <c r="C56" t="s">
        <v>1</v>
      </c>
      <c r="D56" t="s">
        <v>129</v>
      </c>
      <c r="E56" t="s">
        <v>45</v>
      </c>
      <c r="H56" t="s">
        <v>43</v>
      </c>
      <c r="I56" t="s">
        <v>44</v>
      </c>
      <c r="J56">
        <v>50513195</v>
      </c>
      <c r="K56" t="s">
        <v>49</v>
      </c>
      <c r="L56">
        <v>41</v>
      </c>
      <c r="M56">
        <v>1</v>
      </c>
      <c r="N56">
        <v>3</v>
      </c>
      <c r="O56" s="7">
        <v>209</v>
      </c>
      <c r="P56" s="7">
        <f t="shared" si="1"/>
        <v>209</v>
      </c>
      <c r="Q56" s="1">
        <v>4063543165649</v>
      </c>
      <c r="S56" s="13" t="s">
        <v>47</v>
      </c>
      <c r="T56">
        <f t="shared" si="0"/>
        <v>209</v>
      </c>
    </row>
    <row r="57" spans="1:20" ht="14.25">
      <c r="A57" s="11"/>
      <c r="B57" t="s">
        <v>126</v>
      </c>
      <c r="C57" t="s">
        <v>1</v>
      </c>
      <c r="D57" t="s">
        <v>129</v>
      </c>
      <c r="E57" t="s">
        <v>45</v>
      </c>
      <c r="H57" t="s">
        <v>43</v>
      </c>
      <c r="I57" t="s">
        <v>44</v>
      </c>
      <c r="J57">
        <v>50513195</v>
      </c>
      <c r="K57" t="s">
        <v>49</v>
      </c>
      <c r="L57">
        <v>42</v>
      </c>
      <c r="M57">
        <v>1</v>
      </c>
      <c r="N57" t="s">
        <v>125</v>
      </c>
      <c r="O57" s="7">
        <v>209</v>
      </c>
      <c r="P57" s="7">
        <f t="shared" si="1"/>
        <v>209</v>
      </c>
      <c r="Q57" s="1">
        <v>4063542809957</v>
      </c>
      <c r="S57" s="13" t="s">
        <v>47</v>
      </c>
      <c r="T57">
        <f t="shared" si="0"/>
        <v>209</v>
      </c>
    </row>
    <row r="58" spans="1:20" ht="99.95" customHeight="1">
      <c r="A58" s="11"/>
      <c r="B58" t="s">
        <v>126</v>
      </c>
      <c r="C58" t="s">
        <v>1</v>
      </c>
      <c r="D58" t="s">
        <v>129</v>
      </c>
      <c r="E58" t="s">
        <v>45</v>
      </c>
      <c r="H58" t="s">
        <v>43</v>
      </c>
      <c r="I58" t="s">
        <v>44</v>
      </c>
      <c r="J58">
        <v>50513195</v>
      </c>
      <c r="K58" t="s">
        <v>49</v>
      </c>
      <c r="L58">
        <v>43</v>
      </c>
      <c r="M58">
        <v>1</v>
      </c>
      <c r="N58" t="s">
        <v>125</v>
      </c>
      <c r="O58" s="7">
        <v>209</v>
      </c>
      <c r="P58" s="7">
        <f t="shared" si="1"/>
        <v>209</v>
      </c>
      <c r="Q58" s="1">
        <v>4063543165656</v>
      </c>
      <c r="S58" s="13" t="s">
        <v>47</v>
      </c>
      <c r="T58">
        <f t="shared" si="0"/>
        <v>209</v>
      </c>
    </row>
    <row r="59" spans="1:20" ht="14.25">
      <c r="A59" s="11"/>
      <c r="B59" t="s">
        <v>126</v>
      </c>
      <c r="C59" t="s">
        <v>1</v>
      </c>
      <c r="E59" t="s">
        <v>75</v>
      </c>
      <c r="F59" t="s">
        <v>4</v>
      </c>
      <c r="I59" t="s">
        <v>82</v>
      </c>
      <c r="J59">
        <v>50514530</v>
      </c>
      <c r="K59" t="s">
        <v>83</v>
      </c>
      <c r="L59" t="s">
        <v>6</v>
      </c>
      <c r="M59">
        <v>3</v>
      </c>
      <c r="N59">
        <v>7</v>
      </c>
      <c r="O59" s="7">
        <v>160</v>
      </c>
      <c r="P59" s="7">
        <f t="shared" si="1"/>
        <v>480</v>
      </c>
      <c r="Q59" s="1">
        <v>4063542033567</v>
      </c>
      <c r="S59" s="13" t="s">
        <v>70</v>
      </c>
      <c r="T59">
        <f t="shared" si="0"/>
        <v>480</v>
      </c>
    </row>
    <row r="60" spans="1:20" ht="14.25">
      <c r="A60" s="11"/>
      <c r="B60" t="s">
        <v>126</v>
      </c>
      <c r="C60" t="s">
        <v>1</v>
      </c>
      <c r="E60" t="s">
        <v>75</v>
      </c>
      <c r="F60" t="s">
        <v>4</v>
      </c>
      <c r="I60" t="s">
        <v>82</v>
      </c>
      <c r="J60">
        <v>50514530</v>
      </c>
      <c r="K60" t="s">
        <v>83</v>
      </c>
      <c r="L60" t="s">
        <v>11</v>
      </c>
      <c r="M60">
        <v>2</v>
      </c>
      <c r="N60" t="s">
        <v>125</v>
      </c>
      <c r="O60" s="7">
        <v>160</v>
      </c>
      <c r="P60" s="7">
        <f t="shared" si="1"/>
        <v>320</v>
      </c>
      <c r="Q60" s="1">
        <v>4063542033550</v>
      </c>
      <c r="S60" s="13" t="s">
        <v>70</v>
      </c>
      <c r="T60">
        <f t="shared" si="0"/>
        <v>320</v>
      </c>
    </row>
    <row r="61" spans="1:20" ht="14.25">
      <c r="A61" s="11"/>
      <c r="B61" t="s">
        <v>126</v>
      </c>
      <c r="C61" t="s">
        <v>1</v>
      </c>
      <c r="E61" t="s">
        <v>75</v>
      </c>
      <c r="F61" t="s">
        <v>4</v>
      </c>
      <c r="I61" t="s">
        <v>82</v>
      </c>
      <c r="J61">
        <v>50514530</v>
      </c>
      <c r="K61" t="s">
        <v>83</v>
      </c>
      <c r="L61" t="s">
        <v>12</v>
      </c>
      <c r="M61">
        <v>2</v>
      </c>
      <c r="N61" t="s">
        <v>125</v>
      </c>
      <c r="O61" s="7">
        <v>160</v>
      </c>
      <c r="P61" s="7">
        <f t="shared" si="1"/>
        <v>320</v>
      </c>
      <c r="Q61" s="1">
        <v>4063542033581</v>
      </c>
      <c r="S61" s="13" t="s">
        <v>70</v>
      </c>
      <c r="T61">
        <f t="shared" si="0"/>
        <v>320</v>
      </c>
    </row>
    <row r="62" spans="1:20" ht="99.95" customHeight="1">
      <c r="A62" s="11"/>
      <c r="B62" t="s">
        <v>126</v>
      </c>
      <c r="C62" t="s">
        <v>1</v>
      </c>
      <c r="E62" t="s">
        <v>85</v>
      </c>
      <c r="F62" t="s">
        <v>86</v>
      </c>
      <c r="I62" t="s">
        <v>84</v>
      </c>
      <c r="J62">
        <v>50517091</v>
      </c>
      <c r="K62" t="s">
        <v>23</v>
      </c>
      <c r="L62" t="s">
        <v>17</v>
      </c>
      <c r="M62">
        <v>1</v>
      </c>
      <c r="N62">
        <v>10</v>
      </c>
      <c r="O62" s="7">
        <v>345</v>
      </c>
      <c r="P62" s="7">
        <f t="shared" si="1"/>
        <v>345</v>
      </c>
      <c r="Q62" s="1">
        <v>4063543067561</v>
      </c>
      <c r="S62" s="13" t="s">
        <v>70</v>
      </c>
      <c r="T62">
        <f t="shared" si="0"/>
        <v>345</v>
      </c>
    </row>
    <row r="63" spans="1:20" ht="14.25">
      <c r="A63" s="11"/>
      <c r="B63" t="s">
        <v>126</v>
      </c>
      <c r="C63" t="s">
        <v>1</v>
      </c>
      <c r="E63" t="s">
        <v>85</v>
      </c>
      <c r="F63" t="s">
        <v>86</v>
      </c>
      <c r="I63" t="s">
        <v>84</v>
      </c>
      <c r="J63">
        <v>50517091</v>
      </c>
      <c r="K63" t="s">
        <v>23</v>
      </c>
      <c r="L63" t="s">
        <v>6</v>
      </c>
      <c r="M63">
        <v>3</v>
      </c>
      <c r="N63" t="s">
        <v>125</v>
      </c>
      <c r="O63" s="7">
        <v>345</v>
      </c>
      <c r="P63" s="7">
        <f t="shared" si="1"/>
        <v>1035</v>
      </c>
      <c r="Q63" s="1">
        <v>4063542832238</v>
      </c>
      <c r="S63" s="13" t="s">
        <v>70</v>
      </c>
      <c r="T63">
        <f t="shared" si="0"/>
        <v>1035</v>
      </c>
    </row>
    <row r="64" spans="1:20" ht="14.25">
      <c r="A64" s="11"/>
      <c r="B64" t="s">
        <v>126</v>
      </c>
      <c r="C64" t="s">
        <v>1</v>
      </c>
      <c r="E64" t="s">
        <v>85</v>
      </c>
      <c r="F64" t="s">
        <v>86</v>
      </c>
      <c r="I64" t="s">
        <v>84</v>
      </c>
      <c r="J64">
        <v>50517091</v>
      </c>
      <c r="K64" t="s">
        <v>23</v>
      </c>
      <c r="L64" t="s">
        <v>11</v>
      </c>
      <c r="M64">
        <v>3</v>
      </c>
      <c r="N64" t="s">
        <v>125</v>
      </c>
      <c r="O64" s="7">
        <v>345</v>
      </c>
      <c r="P64" s="7">
        <f t="shared" si="1"/>
        <v>1035</v>
      </c>
      <c r="Q64" s="1">
        <v>4063543067554</v>
      </c>
      <c r="S64" s="13" t="s">
        <v>70</v>
      </c>
      <c r="T64">
        <f t="shared" si="0"/>
        <v>1035</v>
      </c>
    </row>
    <row r="65" spans="1:20" ht="14.25">
      <c r="A65" s="11"/>
      <c r="B65" t="s">
        <v>126</v>
      </c>
      <c r="C65" t="s">
        <v>1</v>
      </c>
      <c r="E65" t="s">
        <v>85</v>
      </c>
      <c r="F65" t="s">
        <v>86</v>
      </c>
      <c r="I65" t="s">
        <v>84</v>
      </c>
      <c r="J65">
        <v>50517091</v>
      </c>
      <c r="K65" t="s">
        <v>23</v>
      </c>
      <c r="L65" t="s">
        <v>12</v>
      </c>
      <c r="M65">
        <v>3</v>
      </c>
      <c r="N65" t="s">
        <v>125</v>
      </c>
      <c r="O65" s="7">
        <v>345</v>
      </c>
      <c r="P65" s="7">
        <f t="shared" si="1"/>
        <v>1035</v>
      </c>
      <c r="Q65" s="1">
        <v>4063543067578</v>
      </c>
      <c r="S65" s="13" t="s">
        <v>70</v>
      </c>
      <c r="T65">
        <f t="shared" si="0"/>
        <v>1035</v>
      </c>
    </row>
    <row r="66" spans="1:20" ht="99.95" customHeight="1">
      <c r="A66" s="11"/>
      <c r="B66" t="s">
        <v>126</v>
      </c>
      <c r="C66" t="s">
        <v>1</v>
      </c>
      <c r="E66" t="s">
        <v>85</v>
      </c>
      <c r="F66" t="s">
        <v>86</v>
      </c>
      <c r="I66" t="s">
        <v>84</v>
      </c>
      <c r="J66">
        <v>50517091</v>
      </c>
      <c r="K66" t="s">
        <v>10</v>
      </c>
      <c r="L66" t="s">
        <v>17</v>
      </c>
      <c r="M66">
        <v>2</v>
      </c>
      <c r="N66">
        <v>8</v>
      </c>
      <c r="O66" s="7">
        <v>345</v>
      </c>
      <c r="P66" s="7">
        <f t="shared" si="1"/>
        <v>690</v>
      </c>
      <c r="Q66" s="1">
        <v>4063543067509</v>
      </c>
      <c r="S66" s="13" t="s">
        <v>70</v>
      </c>
      <c r="T66">
        <f t="shared" si="0"/>
        <v>690</v>
      </c>
    </row>
    <row r="67" spans="1:20" ht="14.25">
      <c r="A67" s="11"/>
      <c r="B67" t="s">
        <v>126</v>
      </c>
      <c r="C67" t="s">
        <v>1</v>
      </c>
      <c r="E67" t="s">
        <v>85</v>
      </c>
      <c r="F67" t="s">
        <v>86</v>
      </c>
      <c r="I67" t="s">
        <v>84</v>
      </c>
      <c r="J67">
        <v>50517091</v>
      </c>
      <c r="K67" t="s">
        <v>10</v>
      </c>
      <c r="L67" t="s">
        <v>11</v>
      </c>
      <c r="M67">
        <v>6</v>
      </c>
      <c r="N67" t="s">
        <v>125</v>
      </c>
      <c r="O67" s="7">
        <v>345</v>
      </c>
      <c r="P67" s="7">
        <f t="shared" si="1"/>
        <v>2070</v>
      </c>
      <c r="Q67" s="1">
        <v>4063543067493</v>
      </c>
      <c r="S67" s="13" t="s">
        <v>70</v>
      </c>
      <c r="T67">
        <f t="shared" si="0"/>
        <v>2070</v>
      </c>
    </row>
    <row r="68" spans="1:20" ht="14.25">
      <c r="A68" s="11"/>
      <c r="B68" t="s">
        <v>126</v>
      </c>
      <c r="C68" t="s">
        <v>1</v>
      </c>
      <c r="E68" t="s">
        <v>75</v>
      </c>
      <c r="F68" t="s">
        <v>15</v>
      </c>
      <c r="I68" t="s">
        <v>87</v>
      </c>
      <c r="J68">
        <v>50518185</v>
      </c>
      <c r="K68" t="s">
        <v>16</v>
      </c>
      <c r="L68" t="s">
        <v>17</v>
      </c>
      <c r="M68">
        <v>3</v>
      </c>
      <c r="N68">
        <v>6</v>
      </c>
      <c r="O68" s="7">
        <v>178</v>
      </c>
      <c r="P68" s="7">
        <f t="shared" si="1"/>
        <v>534</v>
      </c>
      <c r="Q68" s="1">
        <v>4063543068995</v>
      </c>
      <c r="S68" s="13" t="s">
        <v>70</v>
      </c>
      <c r="T68">
        <f t="shared" si="0"/>
        <v>534</v>
      </c>
    </row>
    <row r="69" spans="1:20" ht="14.25">
      <c r="A69" s="11"/>
      <c r="B69" t="s">
        <v>126</v>
      </c>
      <c r="C69" t="s">
        <v>1</v>
      </c>
      <c r="E69" t="s">
        <v>75</v>
      </c>
      <c r="F69" t="s">
        <v>15</v>
      </c>
      <c r="I69" t="s">
        <v>87</v>
      </c>
      <c r="J69">
        <v>50518185</v>
      </c>
      <c r="K69" t="s">
        <v>16</v>
      </c>
      <c r="L69" t="s">
        <v>6</v>
      </c>
      <c r="M69">
        <v>3</v>
      </c>
      <c r="N69" t="s">
        <v>125</v>
      </c>
      <c r="O69" s="7">
        <v>178</v>
      </c>
      <c r="P69" s="7">
        <f t="shared" si="1"/>
        <v>534</v>
      </c>
      <c r="Q69" s="1">
        <v>4063542789082</v>
      </c>
      <c r="S69" s="13" t="s">
        <v>70</v>
      </c>
      <c r="T69">
        <f t="shared" ref="T69:T132" si="2">O69*M69</f>
        <v>534</v>
      </c>
    </row>
    <row r="70" spans="1:20" ht="99.95" customHeight="1">
      <c r="A70" s="11"/>
      <c r="B70" t="s">
        <v>126</v>
      </c>
      <c r="C70" t="s">
        <v>1</v>
      </c>
      <c r="E70" t="s">
        <v>75</v>
      </c>
      <c r="F70" t="s">
        <v>15</v>
      </c>
      <c r="I70" t="s">
        <v>87</v>
      </c>
      <c r="J70">
        <v>50518185</v>
      </c>
      <c r="K70" t="s">
        <v>19</v>
      </c>
      <c r="L70" t="s">
        <v>6</v>
      </c>
      <c r="M70">
        <v>4</v>
      </c>
      <c r="N70">
        <v>7</v>
      </c>
      <c r="O70" s="7">
        <v>178</v>
      </c>
      <c r="P70" s="7">
        <f t="shared" ref="P70:P133" si="3">M70*O70</f>
        <v>712</v>
      </c>
      <c r="Q70" s="1">
        <v>4063542790187</v>
      </c>
      <c r="S70" s="13" t="s">
        <v>70</v>
      </c>
      <c r="T70">
        <f t="shared" si="2"/>
        <v>712</v>
      </c>
    </row>
    <row r="71" spans="1:20" ht="14.25">
      <c r="A71" s="11"/>
      <c r="B71" t="s">
        <v>126</v>
      </c>
      <c r="C71" t="s">
        <v>1</v>
      </c>
      <c r="E71" t="s">
        <v>75</v>
      </c>
      <c r="F71" t="s">
        <v>15</v>
      </c>
      <c r="I71" t="s">
        <v>87</v>
      </c>
      <c r="J71">
        <v>50518185</v>
      </c>
      <c r="K71" t="s">
        <v>19</v>
      </c>
      <c r="L71" t="s">
        <v>11</v>
      </c>
      <c r="M71">
        <v>1</v>
      </c>
      <c r="N71" t="s">
        <v>125</v>
      </c>
      <c r="O71" s="7">
        <v>178</v>
      </c>
      <c r="P71" s="7">
        <f t="shared" si="3"/>
        <v>178</v>
      </c>
      <c r="Q71" s="1">
        <v>4063543068711</v>
      </c>
      <c r="S71" s="13" t="s">
        <v>70</v>
      </c>
      <c r="T71">
        <f t="shared" si="2"/>
        <v>178</v>
      </c>
    </row>
    <row r="72" spans="1:20" ht="14.25">
      <c r="A72" s="11"/>
      <c r="B72" t="s">
        <v>126</v>
      </c>
      <c r="C72" t="s">
        <v>1</v>
      </c>
      <c r="E72" t="s">
        <v>75</v>
      </c>
      <c r="F72" t="s">
        <v>15</v>
      </c>
      <c r="I72" t="s">
        <v>87</v>
      </c>
      <c r="J72">
        <v>50518185</v>
      </c>
      <c r="K72" t="s">
        <v>19</v>
      </c>
      <c r="L72" t="s">
        <v>12</v>
      </c>
      <c r="M72">
        <v>2</v>
      </c>
      <c r="N72" t="s">
        <v>125</v>
      </c>
      <c r="O72" s="7">
        <v>178</v>
      </c>
      <c r="P72" s="7">
        <f t="shared" si="3"/>
        <v>356</v>
      </c>
      <c r="Q72" s="1">
        <v>4063543068735</v>
      </c>
      <c r="S72" s="13" t="s">
        <v>70</v>
      </c>
      <c r="T72">
        <f t="shared" si="2"/>
        <v>356</v>
      </c>
    </row>
    <row r="73" spans="1:20" ht="14.25">
      <c r="A73" s="11"/>
      <c r="B73" t="s">
        <v>126</v>
      </c>
      <c r="C73" t="s">
        <v>1</v>
      </c>
      <c r="E73" t="s">
        <v>75</v>
      </c>
      <c r="F73" t="s">
        <v>15</v>
      </c>
      <c r="I73" t="s">
        <v>87</v>
      </c>
      <c r="J73">
        <v>50518185</v>
      </c>
      <c r="K73" t="s">
        <v>20</v>
      </c>
      <c r="L73" t="s">
        <v>6</v>
      </c>
      <c r="M73">
        <v>5</v>
      </c>
      <c r="N73">
        <v>9</v>
      </c>
      <c r="O73" s="7">
        <v>178</v>
      </c>
      <c r="P73" s="7">
        <f t="shared" si="3"/>
        <v>890</v>
      </c>
      <c r="Q73" s="1">
        <v>4063542790200</v>
      </c>
      <c r="S73" s="13" t="s">
        <v>70</v>
      </c>
      <c r="T73">
        <f t="shared" si="2"/>
        <v>890</v>
      </c>
    </row>
    <row r="74" spans="1:20" ht="99.95" customHeight="1">
      <c r="A74" s="11"/>
      <c r="B74" t="s">
        <v>126</v>
      </c>
      <c r="C74" t="s">
        <v>1</v>
      </c>
      <c r="E74" t="s">
        <v>75</v>
      </c>
      <c r="F74" t="s">
        <v>15</v>
      </c>
      <c r="I74" t="s">
        <v>87</v>
      </c>
      <c r="J74">
        <v>50518185</v>
      </c>
      <c r="K74" t="s">
        <v>20</v>
      </c>
      <c r="L74" t="s">
        <v>11</v>
      </c>
      <c r="M74">
        <v>1</v>
      </c>
      <c r="O74" s="7">
        <v>178</v>
      </c>
      <c r="P74" s="7">
        <f t="shared" si="3"/>
        <v>178</v>
      </c>
      <c r="Q74" s="1">
        <v>4063542790221</v>
      </c>
      <c r="S74" s="13" t="s">
        <v>70</v>
      </c>
      <c r="T74">
        <f t="shared" si="2"/>
        <v>178</v>
      </c>
    </row>
    <row r="75" spans="1:20" ht="14.25">
      <c r="A75" s="11"/>
      <c r="B75" t="s">
        <v>126</v>
      </c>
      <c r="C75" t="s">
        <v>1</v>
      </c>
      <c r="E75" t="s">
        <v>75</v>
      </c>
      <c r="F75" t="s">
        <v>15</v>
      </c>
      <c r="I75" t="s">
        <v>87</v>
      </c>
      <c r="J75">
        <v>50518185</v>
      </c>
      <c r="K75" t="s">
        <v>20</v>
      </c>
      <c r="L75" t="s">
        <v>12</v>
      </c>
      <c r="M75">
        <v>3</v>
      </c>
      <c r="N75" t="s">
        <v>125</v>
      </c>
      <c r="O75" s="7">
        <v>178</v>
      </c>
      <c r="P75" s="7">
        <f t="shared" si="3"/>
        <v>534</v>
      </c>
      <c r="Q75" s="1">
        <v>4063543068919</v>
      </c>
      <c r="S75" s="13" t="s">
        <v>70</v>
      </c>
      <c r="T75">
        <f t="shared" si="2"/>
        <v>534</v>
      </c>
    </row>
    <row r="76" spans="1:20" ht="14.25">
      <c r="A76" s="11"/>
      <c r="B76" t="s">
        <v>126</v>
      </c>
      <c r="C76" t="s">
        <v>1</v>
      </c>
      <c r="E76" t="s">
        <v>67</v>
      </c>
      <c r="F76" t="s">
        <v>15</v>
      </c>
      <c r="I76" t="s">
        <v>88</v>
      </c>
      <c r="J76">
        <v>50518186</v>
      </c>
      <c r="K76" t="s">
        <v>16</v>
      </c>
      <c r="L76" t="s">
        <v>17</v>
      </c>
      <c r="M76">
        <v>3</v>
      </c>
      <c r="N76">
        <v>12</v>
      </c>
      <c r="O76" s="7">
        <v>147</v>
      </c>
      <c r="P76" s="7">
        <f t="shared" si="3"/>
        <v>441</v>
      </c>
      <c r="Q76" s="1">
        <v>4063543069534</v>
      </c>
      <c r="S76" s="13" t="s">
        <v>70</v>
      </c>
      <c r="T76">
        <f t="shared" si="2"/>
        <v>441</v>
      </c>
    </row>
    <row r="77" spans="1:20" ht="14.25">
      <c r="A77" s="11"/>
      <c r="B77" t="s">
        <v>126</v>
      </c>
      <c r="C77" t="s">
        <v>1</v>
      </c>
      <c r="E77" t="s">
        <v>67</v>
      </c>
      <c r="F77" t="s">
        <v>15</v>
      </c>
      <c r="I77" t="s">
        <v>88</v>
      </c>
      <c r="J77">
        <v>50518186</v>
      </c>
      <c r="K77" t="s">
        <v>16</v>
      </c>
      <c r="L77" t="s">
        <v>6</v>
      </c>
      <c r="M77">
        <v>4</v>
      </c>
      <c r="N77" t="s">
        <v>125</v>
      </c>
      <c r="O77" s="7">
        <v>147</v>
      </c>
      <c r="P77" s="7">
        <f t="shared" si="3"/>
        <v>588</v>
      </c>
      <c r="Q77" s="1">
        <v>4063542790262</v>
      </c>
      <c r="S77" s="13" t="s">
        <v>70</v>
      </c>
      <c r="T77">
        <f t="shared" si="2"/>
        <v>588</v>
      </c>
    </row>
    <row r="78" spans="1:20" ht="99.95" customHeight="1">
      <c r="A78" s="11"/>
      <c r="B78" t="s">
        <v>126</v>
      </c>
      <c r="C78" t="s">
        <v>1</v>
      </c>
      <c r="E78" t="s">
        <v>67</v>
      </c>
      <c r="F78" t="s">
        <v>15</v>
      </c>
      <c r="I78" t="s">
        <v>88</v>
      </c>
      <c r="J78">
        <v>50518186</v>
      </c>
      <c r="K78" t="s">
        <v>16</v>
      </c>
      <c r="L78" t="s">
        <v>11</v>
      </c>
      <c r="M78">
        <v>3</v>
      </c>
      <c r="N78" t="s">
        <v>125</v>
      </c>
      <c r="O78" s="7">
        <v>147</v>
      </c>
      <c r="P78" s="7">
        <f t="shared" si="3"/>
        <v>441</v>
      </c>
      <c r="Q78" s="1">
        <v>4063543069527</v>
      </c>
      <c r="S78" s="13" t="s">
        <v>70</v>
      </c>
      <c r="T78">
        <f t="shared" si="2"/>
        <v>441</v>
      </c>
    </row>
    <row r="79" spans="1:20" ht="14.25">
      <c r="A79" s="11"/>
      <c r="B79" t="s">
        <v>126</v>
      </c>
      <c r="C79" t="s">
        <v>1</v>
      </c>
      <c r="E79" t="s">
        <v>67</v>
      </c>
      <c r="F79" t="s">
        <v>15</v>
      </c>
      <c r="I79" t="s">
        <v>88</v>
      </c>
      <c r="J79">
        <v>50518186</v>
      </c>
      <c r="K79" t="s">
        <v>16</v>
      </c>
      <c r="L79" t="s">
        <v>12</v>
      </c>
      <c r="M79">
        <v>2</v>
      </c>
      <c r="N79" t="s">
        <v>125</v>
      </c>
      <c r="O79" s="7">
        <v>147</v>
      </c>
      <c r="P79" s="7">
        <f t="shared" si="3"/>
        <v>294</v>
      </c>
      <c r="Q79" s="1">
        <v>4063543069541</v>
      </c>
      <c r="S79" s="13" t="s">
        <v>70</v>
      </c>
      <c r="T79">
        <f t="shared" si="2"/>
        <v>294</v>
      </c>
    </row>
    <row r="80" spans="1:20" ht="14.25">
      <c r="A80" s="11"/>
      <c r="B80" t="s">
        <v>126</v>
      </c>
      <c r="C80" t="s">
        <v>1</v>
      </c>
      <c r="E80" t="s">
        <v>67</v>
      </c>
      <c r="F80" t="s">
        <v>15</v>
      </c>
      <c r="I80" t="s">
        <v>88</v>
      </c>
      <c r="J80">
        <v>50518186</v>
      </c>
      <c r="K80" t="s">
        <v>19</v>
      </c>
      <c r="L80" t="s">
        <v>12</v>
      </c>
      <c r="M80">
        <v>1</v>
      </c>
      <c r="N80">
        <v>1</v>
      </c>
      <c r="O80" s="7">
        <v>147</v>
      </c>
      <c r="P80" s="7">
        <f t="shared" si="3"/>
        <v>147</v>
      </c>
      <c r="Q80" s="1">
        <v>4063543069275</v>
      </c>
      <c r="S80" s="13" t="s">
        <v>70</v>
      </c>
      <c r="T80">
        <f t="shared" si="2"/>
        <v>147</v>
      </c>
    </row>
    <row r="81" spans="1:20" ht="14.25">
      <c r="A81" s="11"/>
      <c r="B81" t="s">
        <v>126</v>
      </c>
      <c r="C81" t="s">
        <v>1</v>
      </c>
      <c r="D81" t="s">
        <v>131</v>
      </c>
      <c r="E81" t="s">
        <v>3</v>
      </c>
      <c r="F81" t="s">
        <v>15</v>
      </c>
      <c r="H81" t="s">
        <v>0</v>
      </c>
      <c r="I81" t="s">
        <v>14</v>
      </c>
      <c r="J81">
        <v>50518196</v>
      </c>
      <c r="K81" t="s">
        <v>16</v>
      </c>
      <c r="L81" t="s">
        <v>17</v>
      </c>
      <c r="M81">
        <v>20</v>
      </c>
      <c r="N81">
        <v>64</v>
      </c>
      <c r="O81" s="7">
        <v>147</v>
      </c>
      <c r="P81" s="7">
        <f t="shared" si="3"/>
        <v>2940</v>
      </c>
      <c r="Q81" s="1">
        <v>4063543071513</v>
      </c>
      <c r="S81" s="13" t="s">
        <v>7</v>
      </c>
      <c r="T81">
        <f t="shared" si="2"/>
        <v>2940</v>
      </c>
    </row>
    <row r="82" spans="1:20" ht="14.25">
      <c r="A82" s="11"/>
      <c r="B82" t="s">
        <v>126</v>
      </c>
      <c r="C82" t="s">
        <v>1</v>
      </c>
      <c r="D82" t="s">
        <v>131</v>
      </c>
      <c r="E82" t="s">
        <v>3</v>
      </c>
      <c r="F82" t="s">
        <v>15</v>
      </c>
      <c r="H82" t="s">
        <v>0</v>
      </c>
      <c r="I82" t="s">
        <v>14</v>
      </c>
      <c r="J82">
        <v>50518196</v>
      </c>
      <c r="K82" t="s">
        <v>16</v>
      </c>
      <c r="L82" t="s">
        <v>6</v>
      </c>
      <c r="M82">
        <v>19</v>
      </c>
      <c r="N82" t="s">
        <v>125</v>
      </c>
      <c r="O82" s="7">
        <v>147</v>
      </c>
      <c r="P82" s="7">
        <f t="shared" si="3"/>
        <v>2793</v>
      </c>
      <c r="Q82" s="1">
        <v>4063542789174</v>
      </c>
      <c r="S82" s="13" t="s">
        <v>7</v>
      </c>
      <c r="T82">
        <f t="shared" si="2"/>
        <v>2793</v>
      </c>
    </row>
    <row r="83" spans="1:20" ht="14.25">
      <c r="A83" s="11"/>
      <c r="B83" t="s">
        <v>126</v>
      </c>
      <c r="C83" t="s">
        <v>1</v>
      </c>
      <c r="D83" t="s">
        <v>131</v>
      </c>
      <c r="E83" t="s">
        <v>3</v>
      </c>
      <c r="F83" t="s">
        <v>15</v>
      </c>
      <c r="H83" t="s">
        <v>0</v>
      </c>
      <c r="I83" t="s">
        <v>14</v>
      </c>
      <c r="J83">
        <v>50518196</v>
      </c>
      <c r="K83" t="s">
        <v>16</v>
      </c>
      <c r="L83" t="s">
        <v>11</v>
      </c>
      <c r="M83">
        <v>9</v>
      </c>
      <c r="N83" t="s">
        <v>125</v>
      </c>
      <c r="O83" s="7">
        <v>147</v>
      </c>
      <c r="P83" s="7">
        <f t="shared" si="3"/>
        <v>1323</v>
      </c>
      <c r="Q83" s="1">
        <v>4063543071506</v>
      </c>
      <c r="S83" s="13" t="s">
        <v>7</v>
      </c>
      <c r="T83">
        <f t="shared" si="2"/>
        <v>1323</v>
      </c>
    </row>
    <row r="84" spans="1:20" ht="99.95" customHeight="1">
      <c r="A84" s="11"/>
      <c r="B84" t="s">
        <v>126</v>
      </c>
      <c r="C84" t="s">
        <v>1</v>
      </c>
      <c r="D84" t="s">
        <v>131</v>
      </c>
      <c r="E84" t="s">
        <v>3</v>
      </c>
      <c r="F84" t="s">
        <v>15</v>
      </c>
      <c r="H84" t="s">
        <v>0</v>
      </c>
      <c r="I84" t="s">
        <v>14</v>
      </c>
      <c r="J84">
        <v>50518196</v>
      </c>
      <c r="K84" t="s">
        <v>16</v>
      </c>
      <c r="L84" t="s">
        <v>12</v>
      </c>
      <c r="M84">
        <v>16</v>
      </c>
      <c r="N84" t="s">
        <v>125</v>
      </c>
      <c r="O84" s="7">
        <v>147</v>
      </c>
      <c r="P84" s="7">
        <f t="shared" si="3"/>
        <v>2352</v>
      </c>
      <c r="Q84" s="1">
        <v>4063543071520</v>
      </c>
      <c r="S84" s="13" t="s">
        <v>7</v>
      </c>
      <c r="T84">
        <f t="shared" si="2"/>
        <v>2352</v>
      </c>
    </row>
    <row r="85" spans="1:20" ht="14.25">
      <c r="A85" s="11"/>
      <c r="B85" t="s">
        <v>126</v>
      </c>
      <c r="C85" t="s">
        <v>1</v>
      </c>
      <c r="D85" t="s">
        <v>131</v>
      </c>
      <c r="E85" t="s">
        <v>3</v>
      </c>
      <c r="F85" t="s">
        <v>15</v>
      </c>
      <c r="H85" t="s">
        <v>0</v>
      </c>
      <c r="I85" t="s">
        <v>14</v>
      </c>
      <c r="J85">
        <v>50518196</v>
      </c>
      <c r="K85" t="s">
        <v>10</v>
      </c>
      <c r="L85" t="s">
        <v>17</v>
      </c>
      <c r="M85">
        <v>8</v>
      </c>
      <c r="N85">
        <v>47</v>
      </c>
      <c r="O85" s="7">
        <v>147</v>
      </c>
      <c r="P85" s="7">
        <f t="shared" si="3"/>
        <v>1176</v>
      </c>
      <c r="Q85" s="1">
        <v>4063543071155</v>
      </c>
      <c r="S85" s="13" t="s">
        <v>7</v>
      </c>
      <c r="T85">
        <f t="shared" si="2"/>
        <v>1176</v>
      </c>
    </row>
    <row r="86" spans="1:20" ht="14.25">
      <c r="A86" s="11"/>
      <c r="B86" t="s">
        <v>126</v>
      </c>
      <c r="C86" t="s">
        <v>1</v>
      </c>
      <c r="D86" t="s">
        <v>131</v>
      </c>
      <c r="E86" t="s">
        <v>3</v>
      </c>
      <c r="F86" t="s">
        <v>15</v>
      </c>
      <c r="H86" t="s">
        <v>0</v>
      </c>
      <c r="I86" t="s">
        <v>14</v>
      </c>
      <c r="J86">
        <v>50518196</v>
      </c>
      <c r="K86" t="s">
        <v>10</v>
      </c>
      <c r="L86" t="s">
        <v>6</v>
      </c>
      <c r="M86">
        <v>9</v>
      </c>
      <c r="N86" t="s">
        <v>125</v>
      </c>
      <c r="O86" s="7">
        <v>147</v>
      </c>
      <c r="P86" s="7">
        <f t="shared" si="3"/>
        <v>1323</v>
      </c>
      <c r="Q86" s="1">
        <v>4063542790392</v>
      </c>
      <c r="S86" s="13" t="s">
        <v>7</v>
      </c>
      <c r="T86">
        <f t="shared" si="2"/>
        <v>1323</v>
      </c>
    </row>
    <row r="87" spans="1:20" ht="14.25">
      <c r="A87" s="11"/>
      <c r="B87" t="s">
        <v>126</v>
      </c>
      <c r="C87" t="s">
        <v>1</v>
      </c>
      <c r="D87" t="s">
        <v>131</v>
      </c>
      <c r="E87" t="s">
        <v>3</v>
      </c>
      <c r="F87" t="s">
        <v>15</v>
      </c>
      <c r="H87" t="s">
        <v>0</v>
      </c>
      <c r="I87" t="s">
        <v>14</v>
      </c>
      <c r="J87">
        <v>50518196</v>
      </c>
      <c r="K87" t="s">
        <v>10</v>
      </c>
      <c r="L87" t="s">
        <v>11</v>
      </c>
      <c r="M87">
        <v>13</v>
      </c>
      <c r="N87" t="s">
        <v>125</v>
      </c>
      <c r="O87" s="7">
        <v>147</v>
      </c>
      <c r="P87" s="7">
        <f t="shared" si="3"/>
        <v>1911</v>
      </c>
      <c r="Q87" s="1">
        <v>4063543071148</v>
      </c>
      <c r="S87" s="13" t="s">
        <v>7</v>
      </c>
      <c r="T87">
        <f t="shared" si="2"/>
        <v>1911</v>
      </c>
    </row>
    <row r="88" spans="1:20" ht="14.25">
      <c r="A88" s="11"/>
      <c r="B88" t="s">
        <v>126</v>
      </c>
      <c r="C88" t="s">
        <v>1</v>
      </c>
      <c r="D88" t="s">
        <v>131</v>
      </c>
      <c r="E88" t="s">
        <v>3</v>
      </c>
      <c r="F88" t="s">
        <v>15</v>
      </c>
      <c r="H88" t="s">
        <v>0</v>
      </c>
      <c r="I88" t="s">
        <v>14</v>
      </c>
      <c r="J88">
        <v>50518196</v>
      </c>
      <c r="K88" t="s">
        <v>10</v>
      </c>
      <c r="L88" t="s">
        <v>12</v>
      </c>
      <c r="M88">
        <v>17</v>
      </c>
      <c r="N88" t="s">
        <v>125</v>
      </c>
      <c r="O88" s="7">
        <v>147</v>
      </c>
      <c r="P88" s="7">
        <f t="shared" si="3"/>
        <v>2499</v>
      </c>
      <c r="Q88" s="1">
        <v>4063543071162</v>
      </c>
      <c r="S88" s="13" t="s">
        <v>7</v>
      </c>
      <c r="T88">
        <f t="shared" si="2"/>
        <v>2499</v>
      </c>
    </row>
    <row r="89" spans="1:20" ht="14.25">
      <c r="A89" s="11"/>
      <c r="B89" t="s">
        <v>126</v>
      </c>
      <c r="C89" t="s">
        <v>1</v>
      </c>
      <c r="D89" t="s">
        <v>131</v>
      </c>
      <c r="E89" t="s">
        <v>3</v>
      </c>
      <c r="F89" t="s">
        <v>15</v>
      </c>
      <c r="H89" t="s">
        <v>0</v>
      </c>
      <c r="I89" t="s">
        <v>14</v>
      </c>
      <c r="J89">
        <v>50518196</v>
      </c>
      <c r="K89" t="s">
        <v>18</v>
      </c>
      <c r="L89" t="s">
        <v>17</v>
      </c>
      <c r="M89">
        <v>14</v>
      </c>
      <c r="N89">
        <v>35</v>
      </c>
      <c r="O89" s="7">
        <v>147</v>
      </c>
      <c r="P89" s="7">
        <f t="shared" si="3"/>
        <v>2058</v>
      </c>
      <c r="Q89" s="1">
        <v>4063543071339</v>
      </c>
      <c r="S89" s="13" t="s">
        <v>7</v>
      </c>
      <c r="T89">
        <f t="shared" si="2"/>
        <v>2058</v>
      </c>
    </row>
    <row r="90" spans="1:20" ht="99.95" customHeight="1">
      <c r="A90" s="11"/>
      <c r="B90" t="s">
        <v>126</v>
      </c>
      <c r="C90" t="s">
        <v>1</v>
      </c>
      <c r="D90" t="s">
        <v>131</v>
      </c>
      <c r="E90" t="s">
        <v>3</v>
      </c>
      <c r="F90" t="s">
        <v>15</v>
      </c>
      <c r="H90" t="s">
        <v>0</v>
      </c>
      <c r="I90" t="s">
        <v>14</v>
      </c>
      <c r="J90">
        <v>50518196</v>
      </c>
      <c r="K90" t="s">
        <v>18</v>
      </c>
      <c r="L90" t="s">
        <v>6</v>
      </c>
      <c r="M90">
        <v>6</v>
      </c>
      <c r="N90" t="s">
        <v>125</v>
      </c>
      <c r="O90" s="7">
        <v>147</v>
      </c>
      <c r="P90" s="7">
        <f t="shared" si="3"/>
        <v>882</v>
      </c>
      <c r="Q90" s="1">
        <v>4063542789167</v>
      </c>
      <c r="S90" s="13" t="s">
        <v>7</v>
      </c>
      <c r="T90">
        <f t="shared" si="2"/>
        <v>882</v>
      </c>
    </row>
    <row r="91" spans="1:20" ht="14.25">
      <c r="A91" s="11"/>
      <c r="B91" t="s">
        <v>126</v>
      </c>
      <c r="C91" t="s">
        <v>1</v>
      </c>
      <c r="D91" t="s">
        <v>131</v>
      </c>
      <c r="E91" t="s">
        <v>3</v>
      </c>
      <c r="F91" t="s">
        <v>15</v>
      </c>
      <c r="H91" t="s">
        <v>0</v>
      </c>
      <c r="I91" t="s">
        <v>14</v>
      </c>
      <c r="J91">
        <v>50518196</v>
      </c>
      <c r="K91" t="s">
        <v>18</v>
      </c>
      <c r="L91" t="s">
        <v>11</v>
      </c>
      <c r="M91">
        <v>6</v>
      </c>
      <c r="N91" t="s">
        <v>125</v>
      </c>
      <c r="O91" s="7">
        <v>147</v>
      </c>
      <c r="P91" s="7">
        <f t="shared" si="3"/>
        <v>882</v>
      </c>
      <c r="Q91" s="1">
        <v>4063543071322</v>
      </c>
      <c r="S91" s="13" t="s">
        <v>7</v>
      </c>
      <c r="T91">
        <f t="shared" si="2"/>
        <v>882</v>
      </c>
    </row>
    <row r="92" spans="1:20" ht="14.25">
      <c r="A92" s="11"/>
      <c r="B92" t="s">
        <v>126</v>
      </c>
      <c r="C92" t="s">
        <v>1</v>
      </c>
      <c r="D92" t="s">
        <v>131</v>
      </c>
      <c r="E92" t="s">
        <v>3</v>
      </c>
      <c r="F92" t="s">
        <v>15</v>
      </c>
      <c r="H92" t="s">
        <v>0</v>
      </c>
      <c r="I92" t="s">
        <v>14</v>
      </c>
      <c r="J92">
        <v>50518196</v>
      </c>
      <c r="K92" t="s">
        <v>18</v>
      </c>
      <c r="L92" t="s">
        <v>12</v>
      </c>
      <c r="M92">
        <v>9</v>
      </c>
      <c r="N92" t="s">
        <v>125</v>
      </c>
      <c r="O92" s="7">
        <v>147</v>
      </c>
      <c r="P92" s="7">
        <f t="shared" si="3"/>
        <v>1323</v>
      </c>
      <c r="Q92" s="1">
        <v>4063543071346</v>
      </c>
      <c r="S92" s="13" t="s">
        <v>7</v>
      </c>
      <c r="T92">
        <f t="shared" si="2"/>
        <v>1323</v>
      </c>
    </row>
    <row r="93" spans="1:20" ht="99.95" customHeight="1">
      <c r="A93" s="11"/>
      <c r="B93" t="s">
        <v>126</v>
      </c>
      <c r="C93" t="s">
        <v>1</v>
      </c>
      <c r="D93" t="s">
        <v>131</v>
      </c>
      <c r="E93" t="s">
        <v>3</v>
      </c>
      <c r="F93" t="s">
        <v>15</v>
      </c>
      <c r="H93" t="s">
        <v>0</v>
      </c>
      <c r="I93" t="s">
        <v>14</v>
      </c>
      <c r="J93">
        <v>50518196</v>
      </c>
      <c r="K93" t="s">
        <v>19</v>
      </c>
      <c r="L93" t="s">
        <v>17</v>
      </c>
      <c r="M93">
        <v>10</v>
      </c>
      <c r="N93">
        <v>34</v>
      </c>
      <c r="O93" s="7">
        <v>147</v>
      </c>
      <c r="P93" s="7">
        <f t="shared" si="3"/>
        <v>1470</v>
      </c>
      <c r="Q93" s="1">
        <v>4063543071247</v>
      </c>
      <c r="S93" s="13" t="s">
        <v>7</v>
      </c>
      <c r="T93">
        <f t="shared" si="2"/>
        <v>1470</v>
      </c>
    </row>
    <row r="94" spans="1:20" ht="18.75" customHeight="1">
      <c r="A94" s="11"/>
      <c r="B94" t="s">
        <v>126</v>
      </c>
      <c r="C94" t="s">
        <v>1</v>
      </c>
      <c r="D94" t="s">
        <v>131</v>
      </c>
      <c r="E94" t="s">
        <v>3</v>
      </c>
      <c r="F94" t="s">
        <v>15</v>
      </c>
      <c r="H94" t="s">
        <v>0</v>
      </c>
      <c r="I94" t="s">
        <v>14</v>
      </c>
      <c r="J94">
        <v>50518196</v>
      </c>
      <c r="K94" t="s">
        <v>19</v>
      </c>
      <c r="L94" t="s">
        <v>6</v>
      </c>
      <c r="M94">
        <v>9</v>
      </c>
      <c r="N94" t="s">
        <v>125</v>
      </c>
      <c r="O94" s="7">
        <v>147</v>
      </c>
      <c r="P94" s="7">
        <f t="shared" si="3"/>
        <v>1323</v>
      </c>
      <c r="Q94" s="1">
        <v>4063542790408</v>
      </c>
      <c r="S94" s="13" t="s">
        <v>7</v>
      </c>
      <c r="T94">
        <f t="shared" si="2"/>
        <v>1323</v>
      </c>
    </row>
    <row r="95" spans="1:20" ht="14.25">
      <c r="A95" s="11"/>
      <c r="B95" t="s">
        <v>126</v>
      </c>
      <c r="C95" t="s">
        <v>1</v>
      </c>
      <c r="D95" t="s">
        <v>131</v>
      </c>
      <c r="E95" t="s">
        <v>3</v>
      </c>
      <c r="F95" t="s">
        <v>15</v>
      </c>
      <c r="H95" t="s">
        <v>0</v>
      </c>
      <c r="I95" t="s">
        <v>14</v>
      </c>
      <c r="J95">
        <v>50518196</v>
      </c>
      <c r="K95" t="s">
        <v>19</v>
      </c>
      <c r="L95" t="s">
        <v>11</v>
      </c>
      <c r="M95">
        <v>7</v>
      </c>
      <c r="N95" t="s">
        <v>125</v>
      </c>
      <c r="O95" s="7">
        <v>147</v>
      </c>
      <c r="P95" s="7">
        <f t="shared" si="3"/>
        <v>1029</v>
      </c>
      <c r="Q95" s="1">
        <v>4063543071230</v>
      </c>
      <c r="S95" s="13" t="s">
        <v>7</v>
      </c>
      <c r="T95">
        <f t="shared" si="2"/>
        <v>1029</v>
      </c>
    </row>
    <row r="96" spans="1:20" ht="14.25">
      <c r="A96" s="11"/>
      <c r="B96" t="s">
        <v>126</v>
      </c>
      <c r="C96" t="s">
        <v>1</v>
      </c>
      <c r="D96" t="s">
        <v>131</v>
      </c>
      <c r="E96" t="s">
        <v>3</v>
      </c>
      <c r="F96" t="s">
        <v>15</v>
      </c>
      <c r="H96" t="s">
        <v>0</v>
      </c>
      <c r="I96" t="s">
        <v>14</v>
      </c>
      <c r="J96">
        <v>50518196</v>
      </c>
      <c r="K96" t="s">
        <v>19</v>
      </c>
      <c r="L96" t="s">
        <v>12</v>
      </c>
      <c r="M96">
        <v>8</v>
      </c>
      <c r="N96" t="s">
        <v>125</v>
      </c>
      <c r="O96" s="7">
        <v>147</v>
      </c>
      <c r="P96" s="7">
        <f t="shared" si="3"/>
        <v>1176</v>
      </c>
      <c r="Q96" s="1">
        <v>4063543071254</v>
      </c>
      <c r="S96" s="13" t="s">
        <v>7</v>
      </c>
      <c r="T96">
        <f t="shared" si="2"/>
        <v>1176</v>
      </c>
    </row>
    <row r="97" spans="1:20" ht="14.25">
      <c r="A97" s="11"/>
      <c r="B97" t="s">
        <v>126</v>
      </c>
      <c r="C97" t="s">
        <v>1</v>
      </c>
      <c r="D97" t="s">
        <v>131</v>
      </c>
      <c r="E97" t="s">
        <v>3</v>
      </c>
      <c r="F97" t="s">
        <v>15</v>
      </c>
      <c r="H97" t="s">
        <v>0</v>
      </c>
      <c r="I97" t="s">
        <v>14</v>
      </c>
      <c r="J97">
        <v>50518196</v>
      </c>
      <c r="K97" t="s">
        <v>20</v>
      </c>
      <c r="L97" t="s">
        <v>17</v>
      </c>
      <c r="M97">
        <v>9</v>
      </c>
      <c r="N97">
        <v>36</v>
      </c>
      <c r="O97" s="7">
        <v>147</v>
      </c>
      <c r="P97" s="7">
        <f t="shared" si="3"/>
        <v>1323</v>
      </c>
      <c r="Q97" s="1">
        <v>4063543071421</v>
      </c>
      <c r="S97" s="13" t="s">
        <v>7</v>
      </c>
      <c r="T97">
        <f t="shared" si="2"/>
        <v>1323</v>
      </c>
    </row>
    <row r="98" spans="1:20" ht="14.25">
      <c r="A98" s="11"/>
      <c r="B98" t="s">
        <v>126</v>
      </c>
      <c r="C98" t="s">
        <v>1</v>
      </c>
      <c r="D98" t="s">
        <v>131</v>
      </c>
      <c r="E98" t="s">
        <v>3</v>
      </c>
      <c r="F98" t="s">
        <v>15</v>
      </c>
      <c r="H98" t="s">
        <v>0</v>
      </c>
      <c r="I98" t="s">
        <v>14</v>
      </c>
      <c r="J98">
        <v>50518196</v>
      </c>
      <c r="K98" t="s">
        <v>20</v>
      </c>
      <c r="L98" t="s">
        <v>6</v>
      </c>
      <c r="M98">
        <v>11</v>
      </c>
      <c r="N98" t="s">
        <v>125</v>
      </c>
      <c r="O98" s="7">
        <v>147</v>
      </c>
      <c r="P98" s="7">
        <f t="shared" si="3"/>
        <v>1617</v>
      </c>
      <c r="Q98" s="1">
        <v>4063542790415</v>
      </c>
      <c r="S98" s="13" t="s">
        <v>7</v>
      </c>
      <c r="T98">
        <f t="shared" si="2"/>
        <v>1617</v>
      </c>
    </row>
    <row r="99" spans="1:20" ht="99.95" customHeight="1">
      <c r="A99" s="11"/>
      <c r="B99" t="s">
        <v>126</v>
      </c>
      <c r="C99" t="s">
        <v>1</v>
      </c>
      <c r="D99" t="s">
        <v>131</v>
      </c>
      <c r="E99" t="s">
        <v>3</v>
      </c>
      <c r="F99" t="s">
        <v>15</v>
      </c>
      <c r="H99" t="s">
        <v>0</v>
      </c>
      <c r="I99" t="s">
        <v>14</v>
      </c>
      <c r="J99">
        <v>50518196</v>
      </c>
      <c r="K99" t="s">
        <v>20</v>
      </c>
      <c r="L99" t="s">
        <v>11</v>
      </c>
      <c r="M99">
        <v>1</v>
      </c>
      <c r="N99" t="s">
        <v>125</v>
      </c>
      <c r="O99" s="7">
        <v>147</v>
      </c>
      <c r="P99" s="7">
        <f t="shared" si="3"/>
        <v>147</v>
      </c>
      <c r="Q99" s="1">
        <v>4063543071414</v>
      </c>
      <c r="S99" s="13" t="s">
        <v>7</v>
      </c>
      <c r="T99">
        <f t="shared" si="2"/>
        <v>147</v>
      </c>
    </row>
    <row r="100" spans="1:20" ht="14.25">
      <c r="A100" s="11"/>
      <c r="B100" t="s">
        <v>126</v>
      </c>
      <c r="C100" t="s">
        <v>1</v>
      </c>
      <c r="D100" t="s">
        <v>131</v>
      </c>
      <c r="E100" t="s">
        <v>3</v>
      </c>
      <c r="F100" t="s">
        <v>15</v>
      </c>
      <c r="H100" t="s">
        <v>0</v>
      </c>
      <c r="I100" t="s">
        <v>14</v>
      </c>
      <c r="J100">
        <v>50518196</v>
      </c>
      <c r="K100" t="s">
        <v>20</v>
      </c>
      <c r="L100" t="s">
        <v>12</v>
      </c>
      <c r="M100">
        <v>15</v>
      </c>
      <c r="N100" t="s">
        <v>125</v>
      </c>
      <c r="O100" s="7">
        <v>147</v>
      </c>
      <c r="P100" s="7">
        <f t="shared" si="3"/>
        <v>2205</v>
      </c>
      <c r="Q100" s="1">
        <v>4063543071438</v>
      </c>
      <c r="S100" s="13" t="s">
        <v>7</v>
      </c>
      <c r="T100">
        <f t="shared" si="2"/>
        <v>2205</v>
      </c>
    </row>
    <row r="101" spans="1:20" ht="14.25">
      <c r="A101" s="11"/>
      <c r="B101" t="s">
        <v>126</v>
      </c>
      <c r="C101" t="s">
        <v>1</v>
      </c>
      <c r="E101" t="s">
        <v>85</v>
      </c>
      <c r="F101" t="s">
        <v>15</v>
      </c>
      <c r="I101" t="s">
        <v>89</v>
      </c>
      <c r="J101">
        <v>50518197</v>
      </c>
      <c r="K101" t="s">
        <v>19</v>
      </c>
      <c r="L101" t="s">
        <v>17</v>
      </c>
      <c r="M101">
        <v>6</v>
      </c>
      <c r="N101">
        <v>25</v>
      </c>
      <c r="O101" s="7">
        <v>199</v>
      </c>
      <c r="P101" s="7">
        <f t="shared" si="3"/>
        <v>1194</v>
      </c>
      <c r="Q101" s="1">
        <v>4063543071780</v>
      </c>
      <c r="S101" s="13" t="s">
        <v>70</v>
      </c>
      <c r="T101">
        <f t="shared" si="2"/>
        <v>1194</v>
      </c>
    </row>
    <row r="102" spans="1:20" ht="14.25">
      <c r="A102" s="11"/>
      <c r="B102" t="s">
        <v>126</v>
      </c>
      <c r="C102" t="s">
        <v>1</v>
      </c>
      <c r="E102" t="s">
        <v>85</v>
      </c>
      <c r="F102" t="s">
        <v>15</v>
      </c>
      <c r="I102" t="s">
        <v>89</v>
      </c>
      <c r="J102">
        <v>50518197</v>
      </c>
      <c r="K102" t="s">
        <v>19</v>
      </c>
      <c r="L102" t="s">
        <v>6</v>
      </c>
      <c r="M102">
        <v>8</v>
      </c>
      <c r="N102" t="s">
        <v>125</v>
      </c>
      <c r="O102" s="7">
        <v>199</v>
      </c>
      <c r="P102" s="7">
        <f t="shared" si="3"/>
        <v>1592</v>
      </c>
      <c r="Q102" s="1">
        <v>4063542790446</v>
      </c>
      <c r="S102" s="13" t="s">
        <v>70</v>
      </c>
      <c r="T102">
        <f t="shared" si="2"/>
        <v>1592</v>
      </c>
    </row>
    <row r="103" spans="1:20" ht="14.25">
      <c r="A103" s="11"/>
      <c r="B103" t="s">
        <v>126</v>
      </c>
      <c r="C103" t="s">
        <v>1</v>
      </c>
      <c r="E103" t="s">
        <v>85</v>
      </c>
      <c r="F103" t="s">
        <v>15</v>
      </c>
      <c r="I103" t="s">
        <v>89</v>
      </c>
      <c r="J103">
        <v>50518197</v>
      </c>
      <c r="K103" t="s">
        <v>19</v>
      </c>
      <c r="L103" t="s">
        <v>11</v>
      </c>
      <c r="M103">
        <v>4</v>
      </c>
      <c r="N103" t="s">
        <v>125</v>
      </c>
      <c r="O103" s="7">
        <v>199</v>
      </c>
      <c r="P103" s="7">
        <f t="shared" si="3"/>
        <v>796</v>
      </c>
      <c r="Q103" s="1">
        <v>4063543071773</v>
      </c>
      <c r="S103" s="13" t="s">
        <v>70</v>
      </c>
      <c r="T103">
        <f t="shared" si="2"/>
        <v>796</v>
      </c>
    </row>
    <row r="104" spans="1:20" ht="14.25">
      <c r="A104" s="11"/>
      <c r="B104" t="s">
        <v>126</v>
      </c>
      <c r="C104" t="s">
        <v>1</v>
      </c>
      <c r="E104" t="s">
        <v>85</v>
      </c>
      <c r="F104" t="s">
        <v>15</v>
      </c>
      <c r="I104" t="s">
        <v>89</v>
      </c>
      <c r="J104">
        <v>50518197</v>
      </c>
      <c r="K104" t="s">
        <v>19</v>
      </c>
      <c r="L104" t="s">
        <v>12</v>
      </c>
      <c r="M104">
        <v>7</v>
      </c>
      <c r="N104" t="s">
        <v>125</v>
      </c>
      <c r="O104" s="7">
        <v>199</v>
      </c>
      <c r="P104" s="7">
        <f t="shared" si="3"/>
        <v>1393</v>
      </c>
      <c r="Q104" s="1">
        <v>4063543071797</v>
      </c>
      <c r="S104" s="13" t="s">
        <v>70</v>
      </c>
      <c r="T104">
        <f t="shared" si="2"/>
        <v>1393</v>
      </c>
    </row>
    <row r="105" spans="1:20" ht="99.95" customHeight="1">
      <c r="A105" s="11"/>
      <c r="B105" t="s">
        <v>126</v>
      </c>
      <c r="C105" t="s">
        <v>1</v>
      </c>
      <c r="E105" t="s">
        <v>85</v>
      </c>
      <c r="F105" t="s">
        <v>15</v>
      </c>
      <c r="I105" t="s">
        <v>89</v>
      </c>
      <c r="J105">
        <v>50518197</v>
      </c>
      <c r="K105" t="s">
        <v>10</v>
      </c>
      <c r="L105" t="s">
        <v>17</v>
      </c>
      <c r="M105">
        <v>5</v>
      </c>
      <c r="N105">
        <v>21</v>
      </c>
      <c r="O105" s="7">
        <v>199</v>
      </c>
      <c r="P105" s="7">
        <f t="shared" si="3"/>
        <v>995</v>
      </c>
      <c r="Q105" s="1">
        <v>4063543071698</v>
      </c>
      <c r="S105" s="13" t="s">
        <v>70</v>
      </c>
      <c r="T105">
        <f t="shared" si="2"/>
        <v>995</v>
      </c>
    </row>
    <row r="106" spans="1:20" ht="14.25">
      <c r="A106" s="11"/>
      <c r="B106" t="s">
        <v>126</v>
      </c>
      <c r="C106" t="s">
        <v>1</v>
      </c>
      <c r="E106" t="s">
        <v>85</v>
      </c>
      <c r="F106" t="s">
        <v>15</v>
      </c>
      <c r="I106" t="s">
        <v>89</v>
      </c>
      <c r="J106">
        <v>50518197</v>
      </c>
      <c r="K106" t="s">
        <v>10</v>
      </c>
      <c r="L106" t="s">
        <v>6</v>
      </c>
      <c r="M106">
        <v>4</v>
      </c>
      <c r="N106" t="s">
        <v>125</v>
      </c>
      <c r="O106" s="7">
        <v>199</v>
      </c>
      <c r="P106" s="7">
        <f t="shared" si="3"/>
        <v>796</v>
      </c>
      <c r="Q106" s="1">
        <v>4063542790439</v>
      </c>
      <c r="S106" s="13" t="s">
        <v>70</v>
      </c>
      <c r="T106">
        <f t="shared" si="2"/>
        <v>796</v>
      </c>
    </row>
    <row r="107" spans="1:20" ht="14.25">
      <c r="A107" s="11"/>
      <c r="B107" t="s">
        <v>126</v>
      </c>
      <c r="C107" t="s">
        <v>1</v>
      </c>
      <c r="E107" t="s">
        <v>85</v>
      </c>
      <c r="F107" t="s">
        <v>15</v>
      </c>
      <c r="I107" t="s">
        <v>89</v>
      </c>
      <c r="J107">
        <v>50518197</v>
      </c>
      <c r="K107" t="s">
        <v>10</v>
      </c>
      <c r="L107" t="s">
        <v>11</v>
      </c>
      <c r="M107">
        <v>7</v>
      </c>
      <c r="N107" t="s">
        <v>125</v>
      </c>
      <c r="O107" s="7">
        <v>199</v>
      </c>
      <c r="P107" s="7">
        <f t="shared" si="3"/>
        <v>1393</v>
      </c>
      <c r="Q107" s="1">
        <v>4063543071681</v>
      </c>
      <c r="S107" s="13" t="s">
        <v>70</v>
      </c>
      <c r="T107">
        <f t="shared" si="2"/>
        <v>1393</v>
      </c>
    </row>
    <row r="108" spans="1:20" ht="14.25">
      <c r="A108" s="11"/>
      <c r="B108" t="s">
        <v>126</v>
      </c>
      <c r="C108" t="s">
        <v>1</v>
      </c>
      <c r="E108" t="s">
        <v>85</v>
      </c>
      <c r="F108" t="s">
        <v>15</v>
      </c>
      <c r="I108" t="s">
        <v>89</v>
      </c>
      <c r="J108">
        <v>50518197</v>
      </c>
      <c r="K108" t="s">
        <v>10</v>
      </c>
      <c r="L108" t="s">
        <v>12</v>
      </c>
      <c r="M108">
        <v>5</v>
      </c>
      <c r="N108" t="s">
        <v>125</v>
      </c>
      <c r="O108" s="7">
        <v>199</v>
      </c>
      <c r="P108" s="7">
        <f t="shared" si="3"/>
        <v>995</v>
      </c>
      <c r="Q108" s="1">
        <v>4063543071704</v>
      </c>
      <c r="S108" s="13" t="s">
        <v>70</v>
      </c>
      <c r="T108">
        <f t="shared" si="2"/>
        <v>995</v>
      </c>
    </row>
    <row r="109" spans="1:20" ht="99.95" customHeight="1">
      <c r="A109" s="11"/>
      <c r="B109" t="s">
        <v>126</v>
      </c>
      <c r="C109" t="s">
        <v>1</v>
      </c>
      <c r="E109" t="s">
        <v>85</v>
      </c>
      <c r="F109" t="s">
        <v>15</v>
      </c>
      <c r="I109" t="s">
        <v>89</v>
      </c>
      <c r="J109">
        <v>50518197</v>
      </c>
      <c r="K109" t="s">
        <v>90</v>
      </c>
      <c r="L109" t="s">
        <v>6</v>
      </c>
      <c r="M109">
        <v>4</v>
      </c>
      <c r="N109">
        <v>18</v>
      </c>
      <c r="O109" s="7">
        <v>199</v>
      </c>
      <c r="P109" s="7">
        <f t="shared" si="3"/>
        <v>796</v>
      </c>
      <c r="Q109" s="1">
        <v>4063542789181</v>
      </c>
      <c r="S109" s="13" t="s">
        <v>70</v>
      </c>
      <c r="T109">
        <f t="shared" si="2"/>
        <v>796</v>
      </c>
    </row>
    <row r="110" spans="1:20" ht="21" customHeight="1">
      <c r="A110" s="11"/>
      <c r="B110" t="s">
        <v>126</v>
      </c>
      <c r="C110" t="s">
        <v>1</v>
      </c>
      <c r="E110" t="s">
        <v>85</v>
      </c>
      <c r="F110" t="s">
        <v>15</v>
      </c>
      <c r="I110" t="s">
        <v>89</v>
      </c>
      <c r="J110">
        <v>50518197</v>
      </c>
      <c r="K110" t="s">
        <v>90</v>
      </c>
      <c r="L110" t="s">
        <v>11</v>
      </c>
      <c r="M110">
        <v>7</v>
      </c>
      <c r="N110" t="s">
        <v>125</v>
      </c>
      <c r="O110" s="7">
        <v>199</v>
      </c>
      <c r="P110" s="7">
        <f t="shared" si="3"/>
        <v>1393</v>
      </c>
      <c r="Q110" s="1">
        <v>4063543072046</v>
      </c>
      <c r="S110" s="13" t="s">
        <v>70</v>
      </c>
      <c r="T110">
        <f t="shared" si="2"/>
        <v>1393</v>
      </c>
    </row>
    <row r="111" spans="1:20" ht="21" customHeight="1">
      <c r="A111" s="11"/>
      <c r="B111" t="s">
        <v>126</v>
      </c>
      <c r="C111" t="s">
        <v>1</v>
      </c>
      <c r="E111" t="s">
        <v>85</v>
      </c>
      <c r="F111" t="s">
        <v>15</v>
      </c>
      <c r="I111" t="s">
        <v>89</v>
      </c>
      <c r="J111">
        <v>50518197</v>
      </c>
      <c r="K111" t="s">
        <v>90</v>
      </c>
      <c r="L111" t="s">
        <v>12</v>
      </c>
      <c r="M111">
        <v>7</v>
      </c>
      <c r="N111" t="s">
        <v>125</v>
      </c>
      <c r="O111" s="7">
        <v>199</v>
      </c>
      <c r="P111" s="7">
        <f t="shared" si="3"/>
        <v>1393</v>
      </c>
      <c r="Q111" s="1">
        <v>4063543072060</v>
      </c>
      <c r="S111" s="13" t="s">
        <v>70</v>
      </c>
      <c r="T111">
        <f t="shared" si="2"/>
        <v>1393</v>
      </c>
    </row>
    <row r="112" spans="1:20" ht="14.25">
      <c r="A112" s="11"/>
      <c r="B112" t="s">
        <v>126</v>
      </c>
      <c r="C112" t="s">
        <v>1</v>
      </c>
      <c r="E112" t="s">
        <v>85</v>
      </c>
      <c r="F112" t="s">
        <v>15</v>
      </c>
      <c r="I112" t="s">
        <v>89</v>
      </c>
      <c r="J112">
        <v>50518197</v>
      </c>
      <c r="K112" t="s">
        <v>18</v>
      </c>
      <c r="L112" t="s">
        <v>17</v>
      </c>
      <c r="M112">
        <v>5</v>
      </c>
      <c r="N112">
        <v>16</v>
      </c>
      <c r="O112" s="7">
        <v>199</v>
      </c>
      <c r="P112" s="7">
        <f t="shared" si="3"/>
        <v>995</v>
      </c>
      <c r="Q112" s="1">
        <v>4063543071872</v>
      </c>
      <c r="S112" s="13" t="s">
        <v>70</v>
      </c>
      <c r="T112">
        <f t="shared" si="2"/>
        <v>995</v>
      </c>
    </row>
    <row r="113" spans="1:20" ht="14.25">
      <c r="A113" s="11"/>
      <c r="B113" t="s">
        <v>126</v>
      </c>
      <c r="C113" t="s">
        <v>1</v>
      </c>
      <c r="E113" t="s">
        <v>85</v>
      </c>
      <c r="F113" t="s">
        <v>15</v>
      </c>
      <c r="I113" t="s">
        <v>89</v>
      </c>
      <c r="J113">
        <v>50518197</v>
      </c>
      <c r="K113" t="s">
        <v>18</v>
      </c>
      <c r="L113" t="s">
        <v>6</v>
      </c>
      <c r="M113">
        <v>4</v>
      </c>
      <c r="N113" t="s">
        <v>125</v>
      </c>
      <c r="O113" s="7">
        <v>199</v>
      </c>
      <c r="P113" s="7">
        <f t="shared" si="3"/>
        <v>796</v>
      </c>
      <c r="Q113" s="1">
        <v>4063542790453</v>
      </c>
      <c r="S113" s="13" t="s">
        <v>70</v>
      </c>
      <c r="T113">
        <f t="shared" si="2"/>
        <v>796</v>
      </c>
    </row>
    <row r="114" spans="1:20" ht="14.25">
      <c r="A114" s="11"/>
      <c r="B114" t="s">
        <v>126</v>
      </c>
      <c r="C114" t="s">
        <v>1</v>
      </c>
      <c r="E114" t="s">
        <v>85</v>
      </c>
      <c r="F114" t="s">
        <v>15</v>
      </c>
      <c r="I114" t="s">
        <v>89</v>
      </c>
      <c r="J114">
        <v>50518197</v>
      </c>
      <c r="K114" t="s">
        <v>18</v>
      </c>
      <c r="L114" t="s">
        <v>11</v>
      </c>
      <c r="M114">
        <v>4</v>
      </c>
      <c r="N114" t="s">
        <v>125</v>
      </c>
      <c r="O114" s="7">
        <v>199</v>
      </c>
      <c r="P114" s="7">
        <f t="shared" si="3"/>
        <v>796</v>
      </c>
      <c r="Q114" s="1">
        <v>4063543071865</v>
      </c>
      <c r="S114" s="13" t="s">
        <v>70</v>
      </c>
      <c r="T114">
        <f t="shared" si="2"/>
        <v>796</v>
      </c>
    </row>
    <row r="115" spans="1:20" ht="14.25">
      <c r="A115" s="11"/>
      <c r="B115" t="s">
        <v>126</v>
      </c>
      <c r="C115" t="s">
        <v>1</v>
      </c>
      <c r="E115" t="s">
        <v>85</v>
      </c>
      <c r="F115" t="s">
        <v>15</v>
      </c>
      <c r="I115" t="s">
        <v>89</v>
      </c>
      <c r="J115">
        <v>50518197</v>
      </c>
      <c r="K115" t="s">
        <v>18</v>
      </c>
      <c r="L115" t="s">
        <v>12</v>
      </c>
      <c r="M115">
        <v>3</v>
      </c>
      <c r="N115" t="s">
        <v>125</v>
      </c>
      <c r="O115" s="7">
        <v>199</v>
      </c>
      <c r="P115" s="7">
        <f t="shared" si="3"/>
        <v>597</v>
      </c>
      <c r="Q115" s="1">
        <v>4063543071889</v>
      </c>
      <c r="S115" s="13" t="s">
        <v>70</v>
      </c>
      <c r="T115">
        <f t="shared" si="2"/>
        <v>597</v>
      </c>
    </row>
    <row r="116" spans="1:20" ht="99.95" customHeight="1">
      <c r="A116" s="11"/>
      <c r="B116" t="s">
        <v>126</v>
      </c>
      <c r="C116" t="s">
        <v>1</v>
      </c>
      <c r="E116" t="s">
        <v>92</v>
      </c>
      <c r="F116" t="s">
        <v>15</v>
      </c>
      <c r="I116" t="s">
        <v>91</v>
      </c>
      <c r="J116">
        <v>50518202</v>
      </c>
      <c r="K116" t="s">
        <v>10</v>
      </c>
      <c r="L116" t="s">
        <v>6</v>
      </c>
      <c r="M116">
        <v>1</v>
      </c>
      <c r="N116">
        <v>4</v>
      </c>
      <c r="O116" s="7">
        <v>199</v>
      </c>
      <c r="P116" s="7">
        <f t="shared" si="3"/>
        <v>199</v>
      </c>
      <c r="Q116" s="1">
        <v>4063542789198</v>
      </c>
      <c r="S116" s="13" t="s">
        <v>70</v>
      </c>
      <c r="T116">
        <f t="shared" si="2"/>
        <v>199</v>
      </c>
    </row>
    <row r="117" spans="1:20" ht="99.95" customHeight="1">
      <c r="A117" s="11"/>
      <c r="B117" t="s">
        <v>126</v>
      </c>
      <c r="C117" t="s">
        <v>1</v>
      </c>
      <c r="E117" t="s">
        <v>92</v>
      </c>
      <c r="F117" t="s">
        <v>15</v>
      </c>
      <c r="I117" t="s">
        <v>91</v>
      </c>
      <c r="J117">
        <v>50518202</v>
      </c>
      <c r="K117" t="s">
        <v>10</v>
      </c>
      <c r="L117" t="s">
        <v>12</v>
      </c>
      <c r="M117">
        <v>3</v>
      </c>
      <c r="N117" t="s">
        <v>125</v>
      </c>
      <c r="O117" s="7">
        <v>199</v>
      </c>
      <c r="P117" s="7">
        <f t="shared" si="3"/>
        <v>597</v>
      </c>
      <c r="Q117" s="1">
        <v>4063543072244</v>
      </c>
      <c r="S117" s="13" t="s">
        <v>70</v>
      </c>
      <c r="T117">
        <f t="shared" si="2"/>
        <v>597</v>
      </c>
    </row>
    <row r="118" spans="1:20" ht="14.25">
      <c r="A118" s="11"/>
      <c r="B118" t="s">
        <v>126</v>
      </c>
      <c r="C118" t="s">
        <v>1</v>
      </c>
      <c r="E118" t="s">
        <v>92</v>
      </c>
      <c r="F118" t="s">
        <v>15</v>
      </c>
      <c r="I118" t="s">
        <v>91</v>
      </c>
      <c r="J118">
        <v>50518202</v>
      </c>
      <c r="K118" t="s">
        <v>18</v>
      </c>
      <c r="L118" t="s">
        <v>12</v>
      </c>
      <c r="M118">
        <v>4</v>
      </c>
      <c r="N118">
        <v>4</v>
      </c>
      <c r="O118" s="7">
        <v>199</v>
      </c>
      <c r="P118" s="7">
        <f t="shared" si="3"/>
        <v>796</v>
      </c>
      <c r="Q118" s="1">
        <v>4063543072428</v>
      </c>
      <c r="S118" s="13" t="s">
        <v>70</v>
      </c>
      <c r="T118">
        <f t="shared" si="2"/>
        <v>796</v>
      </c>
    </row>
    <row r="119" spans="1:20" ht="14.25">
      <c r="A119" s="11"/>
      <c r="B119" t="s">
        <v>126</v>
      </c>
      <c r="C119" t="s">
        <v>1</v>
      </c>
      <c r="E119" t="s">
        <v>92</v>
      </c>
      <c r="F119" t="s">
        <v>15</v>
      </c>
      <c r="I119" t="s">
        <v>91</v>
      </c>
      <c r="J119">
        <v>50518202</v>
      </c>
      <c r="K119" t="s">
        <v>20</v>
      </c>
      <c r="L119" t="s">
        <v>17</v>
      </c>
      <c r="M119">
        <v>1</v>
      </c>
      <c r="N119">
        <v>1</v>
      </c>
      <c r="O119" s="7">
        <v>199</v>
      </c>
      <c r="P119" s="7">
        <f t="shared" si="3"/>
        <v>199</v>
      </c>
      <c r="Q119" s="1">
        <v>4063543072503</v>
      </c>
      <c r="S119" s="13" t="s">
        <v>70</v>
      </c>
      <c r="T119">
        <f t="shared" si="2"/>
        <v>199</v>
      </c>
    </row>
    <row r="120" spans="1:20" ht="14.25">
      <c r="A120" s="11"/>
      <c r="B120" t="s">
        <v>126</v>
      </c>
      <c r="C120" t="s">
        <v>1</v>
      </c>
      <c r="E120" t="s">
        <v>92</v>
      </c>
      <c r="F120" t="s">
        <v>15</v>
      </c>
      <c r="I120" t="s">
        <v>91</v>
      </c>
      <c r="J120">
        <v>50518202</v>
      </c>
      <c r="K120" t="s">
        <v>90</v>
      </c>
      <c r="L120" t="s">
        <v>12</v>
      </c>
      <c r="M120">
        <v>1</v>
      </c>
      <c r="N120">
        <v>1</v>
      </c>
      <c r="O120" s="7">
        <v>199</v>
      </c>
      <c r="P120" s="7">
        <f t="shared" si="3"/>
        <v>199</v>
      </c>
      <c r="Q120" s="1">
        <v>4063543072602</v>
      </c>
      <c r="S120" s="13" t="s">
        <v>70</v>
      </c>
      <c r="T120">
        <f t="shared" si="2"/>
        <v>199</v>
      </c>
    </row>
    <row r="121" spans="1:20" ht="14.25">
      <c r="A121" s="11"/>
      <c r="B121" t="s">
        <v>126</v>
      </c>
      <c r="C121" t="s">
        <v>1</v>
      </c>
      <c r="E121" t="s">
        <v>92</v>
      </c>
      <c r="F121" t="s">
        <v>15</v>
      </c>
      <c r="I121" t="s">
        <v>91</v>
      </c>
      <c r="J121">
        <v>50518202</v>
      </c>
      <c r="K121" t="s">
        <v>93</v>
      </c>
      <c r="L121" t="s">
        <v>11</v>
      </c>
      <c r="M121">
        <v>1</v>
      </c>
      <c r="N121">
        <v>1</v>
      </c>
      <c r="O121" s="7">
        <v>199</v>
      </c>
      <c r="P121" s="7">
        <f t="shared" si="3"/>
        <v>199</v>
      </c>
      <c r="Q121" s="1">
        <v>4063543072312</v>
      </c>
      <c r="S121" s="13" t="s">
        <v>70</v>
      </c>
      <c r="T121">
        <f t="shared" si="2"/>
        <v>199</v>
      </c>
    </row>
    <row r="122" spans="1:20" ht="99.95" customHeight="1">
      <c r="A122" s="11"/>
      <c r="B122" t="s">
        <v>126</v>
      </c>
      <c r="C122" t="s">
        <v>1</v>
      </c>
      <c r="E122" t="s">
        <v>105</v>
      </c>
      <c r="F122" t="s">
        <v>15</v>
      </c>
      <c r="I122" t="s">
        <v>104</v>
      </c>
      <c r="J122">
        <v>50519395</v>
      </c>
      <c r="K122" t="s">
        <v>20</v>
      </c>
      <c r="L122" t="s">
        <v>17</v>
      </c>
      <c r="M122">
        <v>1</v>
      </c>
      <c r="N122">
        <v>2</v>
      </c>
      <c r="O122" s="7">
        <v>314</v>
      </c>
      <c r="P122" s="7">
        <f t="shared" si="3"/>
        <v>314</v>
      </c>
      <c r="Q122" s="1">
        <v>4063543081987</v>
      </c>
      <c r="S122" s="13" t="s">
        <v>106</v>
      </c>
      <c r="T122">
        <f t="shared" si="2"/>
        <v>314</v>
      </c>
    </row>
    <row r="123" spans="1:20" ht="14.25">
      <c r="A123" s="11"/>
      <c r="B123" t="s">
        <v>126</v>
      </c>
      <c r="C123" t="s">
        <v>1</v>
      </c>
      <c r="E123" t="s">
        <v>105</v>
      </c>
      <c r="F123" t="s">
        <v>15</v>
      </c>
      <c r="I123" t="s">
        <v>104</v>
      </c>
      <c r="J123">
        <v>50519395</v>
      </c>
      <c r="K123" t="s">
        <v>20</v>
      </c>
      <c r="L123" t="s">
        <v>12</v>
      </c>
      <c r="M123">
        <v>1</v>
      </c>
      <c r="N123" t="s">
        <v>125</v>
      </c>
      <c r="O123" s="7">
        <v>314</v>
      </c>
      <c r="P123" s="7">
        <f t="shared" si="3"/>
        <v>314</v>
      </c>
      <c r="Q123" s="1">
        <v>4063543081994</v>
      </c>
      <c r="S123" s="13" t="s">
        <v>106</v>
      </c>
      <c r="T123">
        <f t="shared" si="2"/>
        <v>314</v>
      </c>
    </row>
    <row r="124" spans="1:20" ht="14.25">
      <c r="A124" s="11"/>
      <c r="B124" t="s">
        <v>126</v>
      </c>
      <c r="C124" t="s">
        <v>1</v>
      </c>
      <c r="E124" t="s">
        <v>105</v>
      </c>
      <c r="F124" t="s">
        <v>15</v>
      </c>
      <c r="I124" t="s">
        <v>104</v>
      </c>
      <c r="J124">
        <v>50519395</v>
      </c>
      <c r="K124" t="s">
        <v>107</v>
      </c>
      <c r="L124" t="s">
        <v>17</v>
      </c>
      <c r="M124">
        <v>1</v>
      </c>
      <c r="N124">
        <v>1</v>
      </c>
      <c r="O124" s="7">
        <v>314</v>
      </c>
      <c r="P124" s="7">
        <f t="shared" si="3"/>
        <v>314</v>
      </c>
      <c r="Q124" s="1">
        <v>4063543081857</v>
      </c>
      <c r="S124" s="13" t="s">
        <v>106</v>
      </c>
      <c r="T124">
        <f t="shared" si="2"/>
        <v>314</v>
      </c>
    </row>
    <row r="125" spans="1:20" ht="14.25">
      <c r="A125" s="11"/>
      <c r="B125" t="s">
        <v>126</v>
      </c>
      <c r="C125" t="s">
        <v>1</v>
      </c>
      <c r="E125" t="s">
        <v>85</v>
      </c>
      <c r="F125" t="s">
        <v>95</v>
      </c>
      <c r="I125" t="s">
        <v>94</v>
      </c>
      <c r="J125">
        <v>50519551</v>
      </c>
      <c r="K125" t="s">
        <v>20</v>
      </c>
      <c r="L125" t="s">
        <v>17</v>
      </c>
      <c r="M125">
        <v>1</v>
      </c>
      <c r="N125">
        <v>10</v>
      </c>
      <c r="O125" s="7">
        <v>210</v>
      </c>
      <c r="P125" s="7">
        <f t="shared" si="3"/>
        <v>210</v>
      </c>
      <c r="Q125" s="1">
        <v>4063543084162</v>
      </c>
      <c r="S125" s="13" t="s">
        <v>70</v>
      </c>
      <c r="T125">
        <f t="shared" si="2"/>
        <v>210</v>
      </c>
    </row>
    <row r="126" spans="1:20" ht="14.25">
      <c r="A126" s="11"/>
      <c r="B126" t="s">
        <v>126</v>
      </c>
      <c r="C126" t="s">
        <v>1</v>
      </c>
      <c r="E126" t="s">
        <v>85</v>
      </c>
      <c r="F126" t="s">
        <v>95</v>
      </c>
      <c r="I126" t="s">
        <v>94</v>
      </c>
      <c r="J126">
        <v>50519551</v>
      </c>
      <c r="K126" t="s">
        <v>20</v>
      </c>
      <c r="L126" t="s">
        <v>6</v>
      </c>
      <c r="M126">
        <v>1</v>
      </c>
      <c r="N126" t="s">
        <v>125</v>
      </c>
      <c r="O126" s="7">
        <v>210</v>
      </c>
      <c r="P126" s="7">
        <f t="shared" si="3"/>
        <v>210</v>
      </c>
      <c r="Q126" s="1">
        <v>4063542789730</v>
      </c>
      <c r="S126" s="13" t="s">
        <v>70</v>
      </c>
      <c r="T126">
        <f t="shared" si="2"/>
        <v>210</v>
      </c>
    </row>
    <row r="127" spans="1:20" ht="14.25">
      <c r="A127" s="11"/>
      <c r="B127" t="s">
        <v>126</v>
      </c>
      <c r="C127" t="s">
        <v>1</v>
      </c>
      <c r="E127" t="s">
        <v>85</v>
      </c>
      <c r="F127" t="s">
        <v>95</v>
      </c>
      <c r="I127" t="s">
        <v>94</v>
      </c>
      <c r="J127">
        <v>50519551</v>
      </c>
      <c r="K127" t="s">
        <v>20</v>
      </c>
      <c r="L127" t="s">
        <v>11</v>
      </c>
      <c r="M127">
        <v>6</v>
      </c>
      <c r="N127" t="s">
        <v>125</v>
      </c>
      <c r="O127" s="7">
        <v>210</v>
      </c>
      <c r="P127" s="7">
        <f t="shared" si="3"/>
        <v>1260</v>
      </c>
      <c r="Q127" s="1">
        <v>4063543084155</v>
      </c>
      <c r="S127" s="13" t="s">
        <v>70</v>
      </c>
      <c r="T127">
        <f t="shared" si="2"/>
        <v>1260</v>
      </c>
    </row>
    <row r="128" spans="1:20" ht="99.95" customHeight="1">
      <c r="A128" s="11"/>
      <c r="B128" t="s">
        <v>126</v>
      </c>
      <c r="C128" t="s">
        <v>1</v>
      </c>
      <c r="E128" t="s">
        <v>85</v>
      </c>
      <c r="F128" t="s">
        <v>95</v>
      </c>
      <c r="I128" t="s">
        <v>94</v>
      </c>
      <c r="J128">
        <v>50519551</v>
      </c>
      <c r="K128" t="s">
        <v>20</v>
      </c>
      <c r="L128" t="s">
        <v>12</v>
      </c>
      <c r="M128">
        <v>2</v>
      </c>
      <c r="N128" t="s">
        <v>125</v>
      </c>
      <c r="O128" s="7">
        <v>210</v>
      </c>
      <c r="P128" s="7">
        <f t="shared" si="3"/>
        <v>420</v>
      </c>
      <c r="Q128" s="1">
        <v>4063543084179</v>
      </c>
      <c r="S128" s="13" t="s">
        <v>70</v>
      </c>
      <c r="T128">
        <f t="shared" si="2"/>
        <v>420</v>
      </c>
    </row>
    <row r="129" spans="1:20" ht="14.25">
      <c r="A129" s="11"/>
      <c r="B129" t="s">
        <v>126</v>
      </c>
      <c r="C129" t="s">
        <v>1</v>
      </c>
      <c r="E129" t="s">
        <v>85</v>
      </c>
      <c r="F129" t="s">
        <v>22</v>
      </c>
      <c r="I129" t="s">
        <v>96</v>
      </c>
      <c r="J129">
        <v>50519765</v>
      </c>
      <c r="K129" t="s">
        <v>97</v>
      </c>
      <c r="L129" t="s">
        <v>6</v>
      </c>
      <c r="M129">
        <v>1</v>
      </c>
      <c r="N129">
        <v>1</v>
      </c>
      <c r="O129" s="7">
        <v>261</v>
      </c>
      <c r="P129" s="7">
        <f t="shared" si="3"/>
        <v>261</v>
      </c>
      <c r="Q129" s="1">
        <v>4063542789815</v>
      </c>
      <c r="S129" s="13" t="s">
        <v>70</v>
      </c>
      <c r="T129">
        <f t="shared" si="2"/>
        <v>261</v>
      </c>
    </row>
    <row r="130" spans="1:20" ht="14.25">
      <c r="A130" s="11"/>
      <c r="B130" t="s">
        <v>126</v>
      </c>
      <c r="C130" t="s">
        <v>1</v>
      </c>
      <c r="D130" t="s">
        <v>131</v>
      </c>
      <c r="E130" t="s">
        <v>3</v>
      </c>
      <c r="F130" t="s">
        <v>22</v>
      </c>
      <c r="H130" t="s">
        <v>0</v>
      </c>
      <c r="I130" t="s">
        <v>21</v>
      </c>
      <c r="J130">
        <v>50519766</v>
      </c>
      <c r="K130" t="s">
        <v>23</v>
      </c>
      <c r="L130" t="s">
        <v>17</v>
      </c>
      <c r="M130">
        <v>6</v>
      </c>
      <c r="N130">
        <v>23</v>
      </c>
      <c r="O130" s="7">
        <v>178</v>
      </c>
      <c r="P130" s="7">
        <f t="shared" si="3"/>
        <v>1068</v>
      </c>
      <c r="Q130" s="1">
        <v>4063543087217</v>
      </c>
      <c r="S130" s="13" t="s">
        <v>7</v>
      </c>
      <c r="T130">
        <f t="shared" si="2"/>
        <v>1068</v>
      </c>
    </row>
    <row r="131" spans="1:20" ht="14.25">
      <c r="A131" s="11"/>
      <c r="B131" t="s">
        <v>126</v>
      </c>
      <c r="C131" t="s">
        <v>1</v>
      </c>
      <c r="D131" t="s">
        <v>131</v>
      </c>
      <c r="E131" t="s">
        <v>3</v>
      </c>
      <c r="F131" t="s">
        <v>22</v>
      </c>
      <c r="H131" t="s">
        <v>0</v>
      </c>
      <c r="I131" t="s">
        <v>21</v>
      </c>
      <c r="J131">
        <v>50519766</v>
      </c>
      <c r="K131" t="s">
        <v>23</v>
      </c>
      <c r="L131" t="s">
        <v>6</v>
      </c>
      <c r="M131">
        <v>5</v>
      </c>
      <c r="N131" t="s">
        <v>125</v>
      </c>
      <c r="O131" s="7">
        <v>178</v>
      </c>
      <c r="P131" s="7">
        <f t="shared" si="3"/>
        <v>890</v>
      </c>
      <c r="Q131" s="1">
        <v>4063542789839</v>
      </c>
      <c r="S131" s="13" t="s">
        <v>7</v>
      </c>
      <c r="T131">
        <f t="shared" si="2"/>
        <v>890</v>
      </c>
    </row>
    <row r="132" spans="1:20" ht="14.25">
      <c r="A132" s="11"/>
      <c r="B132" t="s">
        <v>126</v>
      </c>
      <c r="C132" t="s">
        <v>1</v>
      </c>
      <c r="D132" t="s">
        <v>131</v>
      </c>
      <c r="E132" t="s">
        <v>3</v>
      </c>
      <c r="F132" t="s">
        <v>22</v>
      </c>
      <c r="H132" t="s">
        <v>0</v>
      </c>
      <c r="I132" t="s">
        <v>21</v>
      </c>
      <c r="J132">
        <v>50519766</v>
      </c>
      <c r="K132" t="s">
        <v>23</v>
      </c>
      <c r="L132" t="s">
        <v>11</v>
      </c>
      <c r="M132">
        <v>6</v>
      </c>
      <c r="N132" t="s">
        <v>125</v>
      </c>
      <c r="O132" s="7">
        <v>178</v>
      </c>
      <c r="P132" s="7">
        <f t="shared" si="3"/>
        <v>1068</v>
      </c>
      <c r="Q132" s="1">
        <v>4063543087200</v>
      </c>
      <c r="S132" s="13" t="s">
        <v>7</v>
      </c>
      <c r="T132">
        <f t="shared" si="2"/>
        <v>1068</v>
      </c>
    </row>
    <row r="133" spans="1:20" ht="14.25">
      <c r="A133" s="11"/>
      <c r="B133" t="s">
        <v>126</v>
      </c>
      <c r="C133" t="s">
        <v>1</v>
      </c>
      <c r="D133" t="s">
        <v>131</v>
      </c>
      <c r="E133" t="s">
        <v>3</v>
      </c>
      <c r="F133" t="s">
        <v>22</v>
      </c>
      <c r="H133" t="s">
        <v>0</v>
      </c>
      <c r="I133" t="s">
        <v>21</v>
      </c>
      <c r="J133">
        <v>50519766</v>
      </c>
      <c r="K133" t="s">
        <v>23</v>
      </c>
      <c r="L133" t="s">
        <v>12</v>
      </c>
      <c r="M133">
        <v>6</v>
      </c>
      <c r="N133" t="s">
        <v>125</v>
      </c>
      <c r="O133" s="7">
        <v>178</v>
      </c>
      <c r="P133" s="7">
        <f t="shared" si="3"/>
        <v>1068</v>
      </c>
      <c r="Q133" s="1">
        <v>4063543087224</v>
      </c>
      <c r="S133" s="13" t="s">
        <v>7</v>
      </c>
      <c r="T133">
        <f t="shared" ref="T133:T196" si="4">O133*M133</f>
        <v>1068</v>
      </c>
    </row>
    <row r="134" spans="1:20" ht="99.95" customHeight="1">
      <c r="A134" s="11"/>
      <c r="B134" t="s">
        <v>126</v>
      </c>
      <c r="C134" t="s">
        <v>1</v>
      </c>
      <c r="E134" t="s">
        <v>75</v>
      </c>
      <c r="F134" t="s">
        <v>22</v>
      </c>
      <c r="I134" t="s">
        <v>98</v>
      </c>
      <c r="J134">
        <v>50519775</v>
      </c>
      <c r="K134" t="s">
        <v>23</v>
      </c>
      <c r="L134" t="s">
        <v>11</v>
      </c>
      <c r="M134">
        <v>3</v>
      </c>
      <c r="N134">
        <v>5</v>
      </c>
      <c r="O134" s="7">
        <v>210</v>
      </c>
      <c r="P134" s="7">
        <f t="shared" ref="P134:P197" si="5">M134*O134</f>
        <v>630</v>
      </c>
      <c r="Q134" s="1">
        <v>4063543087682</v>
      </c>
      <c r="S134" s="13" t="s">
        <v>70</v>
      </c>
      <c r="T134">
        <f t="shared" si="4"/>
        <v>630</v>
      </c>
    </row>
    <row r="135" spans="1:20" ht="14.25">
      <c r="A135" s="11"/>
      <c r="B135" t="s">
        <v>126</v>
      </c>
      <c r="C135" t="s">
        <v>1</v>
      </c>
      <c r="E135" t="s">
        <v>75</v>
      </c>
      <c r="F135" t="s">
        <v>22</v>
      </c>
      <c r="I135" t="s">
        <v>98</v>
      </c>
      <c r="J135">
        <v>50519775</v>
      </c>
      <c r="K135" t="s">
        <v>23</v>
      </c>
      <c r="L135" t="s">
        <v>12</v>
      </c>
      <c r="M135">
        <v>2</v>
      </c>
      <c r="N135" t="s">
        <v>125</v>
      </c>
      <c r="O135" s="7">
        <v>210</v>
      </c>
      <c r="P135" s="7">
        <f t="shared" si="5"/>
        <v>420</v>
      </c>
      <c r="Q135" s="1">
        <v>4063543087705</v>
      </c>
      <c r="S135" s="13" t="s">
        <v>70</v>
      </c>
      <c r="T135">
        <f t="shared" si="4"/>
        <v>420</v>
      </c>
    </row>
    <row r="136" spans="1:20" ht="14.25">
      <c r="A136" s="11"/>
      <c r="B136" t="s">
        <v>126</v>
      </c>
      <c r="C136" t="s">
        <v>1</v>
      </c>
      <c r="E136" t="s">
        <v>75</v>
      </c>
      <c r="F136" t="s">
        <v>4</v>
      </c>
      <c r="I136" t="s">
        <v>99</v>
      </c>
      <c r="J136">
        <v>50521070</v>
      </c>
      <c r="K136" t="s">
        <v>10</v>
      </c>
      <c r="L136" t="s">
        <v>17</v>
      </c>
      <c r="M136">
        <v>5</v>
      </c>
      <c r="N136">
        <v>16</v>
      </c>
      <c r="O136" s="7">
        <v>136</v>
      </c>
      <c r="P136" s="7">
        <f t="shared" si="5"/>
        <v>680</v>
      </c>
      <c r="Q136" s="1">
        <v>4063544299305</v>
      </c>
      <c r="S136" s="13" t="s">
        <v>70</v>
      </c>
      <c r="T136">
        <f t="shared" si="4"/>
        <v>680</v>
      </c>
    </row>
    <row r="137" spans="1:20" ht="14.25">
      <c r="A137" s="11"/>
      <c r="B137" t="s">
        <v>126</v>
      </c>
      <c r="C137" t="s">
        <v>1</v>
      </c>
      <c r="E137" t="s">
        <v>75</v>
      </c>
      <c r="F137" t="s">
        <v>4</v>
      </c>
      <c r="I137" t="s">
        <v>99</v>
      </c>
      <c r="J137">
        <v>50521070</v>
      </c>
      <c r="K137" t="s">
        <v>10</v>
      </c>
      <c r="L137" t="s">
        <v>6</v>
      </c>
      <c r="M137">
        <v>3</v>
      </c>
      <c r="N137" t="s">
        <v>125</v>
      </c>
      <c r="O137" s="7">
        <v>136</v>
      </c>
      <c r="P137" s="7">
        <f t="shared" si="5"/>
        <v>408</v>
      </c>
      <c r="Q137" s="1">
        <v>4063542933751</v>
      </c>
      <c r="S137" s="13" t="s">
        <v>70</v>
      </c>
      <c r="T137">
        <f t="shared" si="4"/>
        <v>408</v>
      </c>
    </row>
    <row r="138" spans="1:20" ht="14.25">
      <c r="A138" s="11"/>
      <c r="B138" t="s">
        <v>126</v>
      </c>
      <c r="C138" t="s">
        <v>1</v>
      </c>
      <c r="E138" t="s">
        <v>75</v>
      </c>
      <c r="F138" t="s">
        <v>4</v>
      </c>
      <c r="I138" t="s">
        <v>99</v>
      </c>
      <c r="J138">
        <v>50521070</v>
      </c>
      <c r="K138" t="s">
        <v>10</v>
      </c>
      <c r="L138" t="s">
        <v>11</v>
      </c>
      <c r="M138">
        <v>3</v>
      </c>
      <c r="N138" t="s">
        <v>125</v>
      </c>
      <c r="O138" s="7">
        <v>136</v>
      </c>
      <c r="P138" s="7">
        <f t="shared" si="5"/>
        <v>408</v>
      </c>
      <c r="Q138" s="1">
        <v>4063544299237</v>
      </c>
      <c r="S138" s="13" t="s">
        <v>70</v>
      </c>
      <c r="T138">
        <f t="shared" si="4"/>
        <v>408</v>
      </c>
    </row>
    <row r="139" spans="1:20" ht="99.95" customHeight="1">
      <c r="A139" s="11"/>
      <c r="B139" t="s">
        <v>126</v>
      </c>
      <c r="C139" t="s">
        <v>1</v>
      </c>
      <c r="E139" t="s">
        <v>75</v>
      </c>
      <c r="F139" t="s">
        <v>4</v>
      </c>
      <c r="I139" t="s">
        <v>99</v>
      </c>
      <c r="J139">
        <v>50521070</v>
      </c>
      <c r="K139" t="s">
        <v>10</v>
      </c>
      <c r="L139" t="s">
        <v>12</v>
      </c>
      <c r="M139">
        <v>5</v>
      </c>
      <c r="N139" t="s">
        <v>125</v>
      </c>
      <c r="O139" s="7">
        <v>136</v>
      </c>
      <c r="P139" s="7">
        <f t="shared" si="5"/>
        <v>680</v>
      </c>
      <c r="Q139" s="1">
        <v>4063542934437</v>
      </c>
      <c r="S139" s="13" t="s">
        <v>70</v>
      </c>
      <c r="T139">
        <f t="shared" si="4"/>
        <v>680</v>
      </c>
    </row>
    <row r="140" spans="1:20" ht="14.25">
      <c r="A140" s="11"/>
      <c r="B140" t="s">
        <v>126</v>
      </c>
      <c r="C140" t="s">
        <v>1</v>
      </c>
      <c r="E140" t="s">
        <v>75</v>
      </c>
      <c r="F140" t="s">
        <v>4</v>
      </c>
      <c r="I140" t="s">
        <v>99</v>
      </c>
      <c r="J140">
        <v>50521070</v>
      </c>
      <c r="K140" t="s">
        <v>25</v>
      </c>
      <c r="L140" t="s">
        <v>17</v>
      </c>
      <c r="M140">
        <v>4</v>
      </c>
      <c r="N140">
        <v>16</v>
      </c>
      <c r="O140" s="7">
        <v>136</v>
      </c>
      <c r="P140" s="7">
        <f t="shared" si="5"/>
        <v>544</v>
      </c>
      <c r="Q140" s="1">
        <v>4063544299725</v>
      </c>
      <c r="S140" s="13" t="s">
        <v>70</v>
      </c>
      <c r="T140">
        <f t="shared" si="4"/>
        <v>544</v>
      </c>
    </row>
    <row r="141" spans="1:20" ht="14.25">
      <c r="A141" s="11"/>
      <c r="B141" t="s">
        <v>126</v>
      </c>
      <c r="C141" t="s">
        <v>1</v>
      </c>
      <c r="E141" t="s">
        <v>75</v>
      </c>
      <c r="F141" t="s">
        <v>4</v>
      </c>
      <c r="I141" t="s">
        <v>99</v>
      </c>
      <c r="J141">
        <v>50521070</v>
      </c>
      <c r="K141" t="s">
        <v>25</v>
      </c>
      <c r="L141" t="s">
        <v>6</v>
      </c>
      <c r="M141">
        <v>3</v>
      </c>
      <c r="N141" t="s">
        <v>125</v>
      </c>
      <c r="O141" s="7">
        <v>136</v>
      </c>
      <c r="P141" s="7">
        <f t="shared" si="5"/>
        <v>408</v>
      </c>
      <c r="Q141" s="1">
        <v>4063544299640</v>
      </c>
      <c r="S141" s="13" t="s">
        <v>70</v>
      </c>
      <c r="T141">
        <f t="shared" si="4"/>
        <v>408</v>
      </c>
    </row>
    <row r="142" spans="1:20" ht="14.25">
      <c r="A142" s="11"/>
      <c r="B142" t="s">
        <v>126</v>
      </c>
      <c r="C142" t="s">
        <v>1</v>
      </c>
      <c r="E142" t="s">
        <v>75</v>
      </c>
      <c r="F142" t="s">
        <v>4</v>
      </c>
      <c r="I142" t="s">
        <v>99</v>
      </c>
      <c r="J142">
        <v>50521070</v>
      </c>
      <c r="K142" t="s">
        <v>25</v>
      </c>
      <c r="L142" t="s">
        <v>11</v>
      </c>
      <c r="M142">
        <v>4</v>
      </c>
      <c r="N142" t="s">
        <v>125</v>
      </c>
      <c r="O142" s="7">
        <v>136</v>
      </c>
      <c r="P142" s="7">
        <f t="shared" si="5"/>
        <v>544</v>
      </c>
      <c r="Q142" s="1">
        <v>4063544299534</v>
      </c>
      <c r="S142" s="13" t="s">
        <v>70</v>
      </c>
      <c r="T142">
        <f t="shared" si="4"/>
        <v>544</v>
      </c>
    </row>
    <row r="143" spans="1:20" ht="14.25">
      <c r="A143" s="11"/>
      <c r="B143" t="s">
        <v>126</v>
      </c>
      <c r="C143" t="s">
        <v>1</v>
      </c>
      <c r="E143" t="s">
        <v>75</v>
      </c>
      <c r="F143" t="s">
        <v>4</v>
      </c>
      <c r="I143" t="s">
        <v>99</v>
      </c>
      <c r="J143">
        <v>50521070</v>
      </c>
      <c r="K143" t="s">
        <v>25</v>
      </c>
      <c r="L143" t="s">
        <v>12</v>
      </c>
      <c r="M143">
        <v>5</v>
      </c>
      <c r="N143" t="s">
        <v>125</v>
      </c>
      <c r="O143" s="7">
        <v>136</v>
      </c>
      <c r="P143" s="7">
        <f t="shared" si="5"/>
        <v>680</v>
      </c>
      <c r="Q143" s="1">
        <v>4063544299800</v>
      </c>
      <c r="S143" s="13" t="s">
        <v>70</v>
      </c>
      <c r="T143">
        <f t="shared" si="4"/>
        <v>680</v>
      </c>
    </row>
    <row r="144" spans="1:20" ht="14.25">
      <c r="A144" s="11"/>
      <c r="B144" t="s">
        <v>126</v>
      </c>
      <c r="C144" t="s">
        <v>1</v>
      </c>
      <c r="E144" t="s">
        <v>67</v>
      </c>
      <c r="F144" t="s">
        <v>4</v>
      </c>
      <c r="I144" t="s">
        <v>100</v>
      </c>
      <c r="J144">
        <v>50521081</v>
      </c>
      <c r="K144" t="s">
        <v>25</v>
      </c>
      <c r="L144" t="s">
        <v>6</v>
      </c>
      <c r="M144">
        <v>2</v>
      </c>
      <c r="N144">
        <v>5</v>
      </c>
      <c r="O144" s="7">
        <v>126</v>
      </c>
      <c r="P144" s="7">
        <f t="shared" si="5"/>
        <v>252</v>
      </c>
      <c r="Q144" s="1">
        <v>4063544302586</v>
      </c>
      <c r="S144" s="13" t="s">
        <v>70</v>
      </c>
      <c r="T144">
        <f t="shared" si="4"/>
        <v>252</v>
      </c>
    </row>
    <row r="145" spans="1:20" ht="99.95" customHeight="1">
      <c r="A145" s="11"/>
      <c r="B145" t="s">
        <v>126</v>
      </c>
      <c r="C145" t="s">
        <v>1</v>
      </c>
      <c r="E145" t="s">
        <v>67</v>
      </c>
      <c r="F145" t="s">
        <v>4</v>
      </c>
      <c r="I145" t="s">
        <v>100</v>
      </c>
      <c r="J145">
        <v>50521081</v>
      </c>
      <c r="K145" t="s">
        <v>25</v>
      </c>
      <c r="L145" t="s">
        <v>11</v>
      </c>
      <c r="M145">
        <v>2</v>
      </c>
      <c r="N145" t="s">
        <v>125</v>
      </c>
      <c r="O145" s="7">
        <v>126</v>
      </c>
      <c r="P145" s="7">
        <f t="shared" si="5"/>
        <v>252</v>
      </c>
      <c r="Q145" s="1">
        <v>4063544302487</v>
      </c>
      <c r="S145" s="13" t="s">
        <v>70</v>
      </c>
      <c r="T145">
        <f t="shared" si="4"/>
        <v>252</v>
      </c>
    </row>
    <row r="146" spans="1:20" ht="14.25">
      <c r="A146" s="11"/>
      <c r="B146" t="s">
        <v>126</v>
      </c>
      <c r="C146" t="s">
        <v>1</v>
      </c>
      <c r="E146" t="s">
        <v>67</v>
      </c>
      <c r="F146" t="s">
        <v>4</v>
      </c>
      <c r="I146" t="s">
        <v>100</v>
      </c>
      <c r="J146">
        <v>50521081</v>
      </c>
      <c r="K146" t="s">
        <v>25</v>
      </c>
      <c r="L146" t="s">
        <v>12</v>
      </c>
      <c r="M146">
        <v>1</v>
      </c>
      <c r="N146" t="s">
        <v>125</v>
      </c>
      <c r="O146" s="7">
        <v>126</v>
      </c>
      <c r="P146" s="7">
        <f t="shared" si="5"/>
        <v>126</v>
      </c>
      <c r="Q146" s="1">
        <v>4063544302784</v>
      </c>
      <c r="S146" s="13" t="s">
        <v>70</v>
      </c>
      <c r="T146">
        <f t="shared" si="4"/>
        <v>126</v>
      </c>
    </row>
    <row r="147" spans="1:20" ht="14.25">
      <c r="A147" s="11"/>
      <c r="B147" t="s">
        <v>126</v>
      </c>
      <c r="C147" t="s">
        <v>1</v>
      </c>
      <c r="D147" t="s">
        <v>131</v>
      </c>
      <c r="E147" t="s">
        <v>3</v>
      </c>
      <c r="F147" t="s">
        <v>4</v>
      </c>
      <c r="H147" t="s">
        <v>0</v>
      </c>
      <c r="I147" t="s">
        <v>24</v>
      </c>
      <c r="J147">
        <v>50521082</v>
      </c>
      <c r="K147" t="s">
        <v>10</v>
      </c>
      <c r="L147" t="s">
        <v>17</v>
      </c>
      <c r="M147">
        <v>6</v>
      </c>
      <c r="N147">
        <v>26</v>
      </c>
      <c r="O147" s="7">
        <v>126</v>
      </c>
      <c r="P147" s="7">
        <f t="shared" si="5"/>
        <v>756</v>
      </c>
      <c r="Q147" s="1">
        <v>4063544303477</v>
      </c>
      <c r="S147" s="13" t="s">
        <v>7</v>
      </c>
      <c r="T147">
        <f t="shared" si="4"/>
        <v>756</v>
      </c>
    </row>
    <row r="148" spans="1:20" ht="14.25">
      <c r="A148" s="11"/>
      <c r="B148" t="s">
        <v>126</v>
      </c>
      <c r="C148" t="s">
        <v>1</v>
      </c>
      <c r="D148" t="s">
        <v>131</v>
      </c>
      <c r="E148" t="s">
        <v>3</v>
      </c>
      <c r="F148" t="s">
        <v>4</v>
      </c>
      <c r="H148" t="s">
        <v>0</v>
      </c>
      <c r="I148" t="s">
        <v>24</v>
      </c>
      <c r="J148">
        <v>50521082</v>
      </c>
      <c r="K148" t="s">
        <v>10</v>
      </c>
      <c r="L148" t="s">
        <v>6</v>
      </c>
      <c r="M148">
        <v>6</v>
      </c>
      <c r="N148" t="s">
        <v>125</v>
      </c>
      <c r="O148" s="7">
        <v>126</v>
      </c>
      <c r="P148" s="7">
        <f t="shared" si="5"/>
        <v>756</v>
      </c>
      <c r="Q148" s="1">
        <v>4063542933782</v>
      </c>
      <c r="S148" s="13" t="s">
        <v>7</v>
      </c>
      <c r="T148">
        <f t="shared" si="4"/>
        <v>756</v>
      </c>
    </row>
    <row r="149" spans="1:20" ht="14.25">
      <c r="A149" s="11"/>
      <c r="B149" t="s">
        <v>126</v>
      </c>
      <c r="C149" t="s">
        <v>1</v>
      </c>
      <c r="D149" t="s">
        <v>131</v>
      </c>
      <c r="E149" t="s">
        <v>3</v>
      </c>
      <c r="F149" t="s">
        <v>4</v>
      </c>
      <c r="H149" t="s">
        <v>0</v>
      </c>
      <c r="I149" t="s">
        <v>24</v>
      </c>
      <c r="J149">
        <v>50521082</v>
      </c>
      <c r="K149" t="s">
        <v>10</v>
      </c>
      <c r="L149" t="s">
        <v>11</v>
      </c>
      <c r="M149">
        <v>7</v>
      </c>
      <c r="N149" t="s">
        <v>125</v>
      </c>
      <c r="O149" s="7">
        <v>126</v>
      </c>
      <c r="P149" s="7">
        <f t="shared" si="5"/>
        <v>882</v>
      </c>
      <c r="Q149" s="1">
        <v>4063542934468</v>
      </c>
      <c r="S149" s="13" t="s">
        <v>7</v>
      </c>
      <c r="T149">
        <f t="shared" si="4"/>
        <v>882</v>
      </c>
    </row>
    <row r="150" spans="1:20" ht="14.25">
      <c r="A150" s="11"/>
      <c r="B150" t="s">
        <v>126</v>
      </c>
      <c r="C150" t="s">
        <v>1</v>
      </c>
      <c r="D150" t="s">
        <v>131</v>
      </c>
      <c r="E150" t="s">
        <v>3</v>
      </c>
      <c r="F150" t="s">
        <v>4</v>
      </c>
      <c r="H150" t="s">
        <v>0</v>
      </c>
      <c r="I150" t="s">
        <v>24</v>
      </c>
      <c r="J150">
        <v>50521082</v>
      </c>
      <c r="K150" t="s">
        <v>10</v>
      </c>
      <c r="L150" t="s">
        <v>12</v>
      </c>
      <c r="M150">
        <v>7</v>
      </c>
      <c r="N150" t="s">
        <v>125</v>
      </c>
      <c r="O150" s="7">
        <v>126</v>
      </c>
      <c r="P150" s="7">
        <f t="shared" si="5"/>
        <v>882</v>
      </c>
      <c r="Q150" s="1">
        <v>4063544303583</v>
      </c>
      <c r="S150" s="13" t="s">
        <v>7</v>
      </c>
      <c r="T150">
        <f t="shared" si="4"/>
        <v>882</v>
      </c>
    </row>
    <row r="151" spans="1:20" ht="99.95" customHeight="1">
      <c r="A151" s="11"/>
      <c r="B151" t="s">
        <v>126</v>
      </c>
      <c r="C151" t="s">
        <v>1</v>
      </c>
      <c r="D151" t="s">
        <v>131</v>
      </c>
      <c r="E151" t="s">
        <v>3</v>
      </c>
      <c r="F151" t="s">
        <v>4</v>
      </c>
      <c r="H151" t="s">
        <v>0</v>
      </c>
      <c r="I151" t="s">
        <v>24</v>
      </c>
      <c r="J151">
        <v>50521082</v>
      </c>
      <c r="K151" t="s">
        <v>25</v>
      </c>
      <c r="L151" t="s">
        <v>17</v>
      </c>
      <c r="M151">
        <v>4</v>
      </c>
      <c r="N151">
        <v>25</v>
      </c>
      <c r="O151" s="7">
        <v>126</v>
      </c>
      <c r="P151" s="7">
        <f t="shared" si="5"/>
        <v>504</v>
      </c>
      <c r="Q151" s="1">
        <v>4063544303965</v>
      </c>
      <c r="S151" s="13" t="s">
        <v>7</v>
      </c>
      <c r="T151">
        <f t="shared" si="4"/>
        <v>504</v>
      </c>
    </row>
    <row r="152" spans="1:20" ht="14.25">
      <c r="A152" s="11"/>
      <c r="B152" t="s">
        <v>126</v>
      </c>
      <c r="C152" t="s">
        <v>1</v>
      </c>
      <c r="D152" t="s">
        <v>131</v>
      </c>
      <c r="E152" t="s">
        <v>3</v>
      </c>
      <c r="F152" t="s">
        <v>4</v>
      </c>
      <c r="H152" t="s">
        <v>0</v>
      </c>
      <c r="I152" t="s">
        <v>24</v>
      </c>
      <c r="J152">
        <v>50521082</v>
      </c>
      <c r="K152" t="s">
        <v>25</v>
      </c>
      <c r="L152" t="s">
        <v>6</v>
      </c>
      <c r="M152">
        <v>7</v>
      </c>
      <c r="N152" t="s">
        <v>125</v>
      </c>
      <c r="O152" s="7">
        <v>126</v>
      </c>
      <c r="P152" s="7">
        <f t="shared" si="5"/>
        <v>882</v>
      </c>
      <c r="Q152" s="1">
        <v>4063544303880</v>
      </c>
      <c r="S152" s="13" t="s">
        <v>7</v>
      </c>
      <c r="T152">
        <f t="shared" si="4"/>
        <v>882</v>
      </c>
    </row>
    <row r="153" spans="1:20" ht="14.25">
      <c r="A153" s="11"/>
      <c r="B153" t="s">
        <v>126</v>
      </c>
      <c r="C153" t="s">
        <v>1</v>
      </c>
      <c r="D153" t="s">
        <v>131</v>
      </c>
      <c r="E153" t="s">
        <v>3</v>
      </c>
      <c r="F153" t="s">
        <v>4</v>
      </c>
      <c r="H153" t="s">
        <v>0</v>
      </c>
      <c r="I153" t="s">
        <v>24</v>
      </c>
      <c r="J153">
        <v>50521082</v>
      </c>
      <c r="K153" t="s">
        <v>25</v>
      </c>
      <c r="L153" t="s">
        <v>11</v>
      </c>
      <c r="M153">
        <v>7</v>
      </c>
      <c r="N153" t="s">
        <v>125</v>
      </c>
      <c r="O153" s="7">
        <v>126</v>
      </c>
      <c r="P153" s="7">
        <f t="shared" si="5"/>
        <v>882</v>
      </c>
      <c r="Q153" s="1">
        <v>4063544303811</v>
      </c>
      <c r="S153" s="13" t="s">
        <v>7</v>
      </c>
      <c r="T153">
        <f t="shared" si="4"/>
        <v>882</v>
      </c>
    </row>
    <row r="154" spans="1:20" ht="99.95" customHeight="1">
      <c r="A154" s="11"/>
      <c r="B154" t="s">
        <v>126</v>
      </c>
      <c r="C154" t="s">
        <v>1</v>
      </c>
      <c r="D154" t="s">
        <v>131</v>
      </c>
      <c r="E154" t="s">
        <v>3</v>
      </c>
      <c r="F154" t="s">
        <v>4</v>
      </c>
      <c r="H154" t="s">
        <v>0</v>
      </c>
      <c r="I154" t="s">
        <v>24</v>
      </c>
      <c r="J154">
        <v>50521082</v>
      </c>
      <c r="K154" t="s">
        <v>25</v>
      </c>
      <c r="L154" t="s">
        <v>12</v>
      </c>
      <c r="M154">
        <v>7</v>
      </c>
      <c r="N154" t="s">
        <v>125</v>
      </c>
      <c r="O154" s="7">
        <v>126</v>
      </c>
      <c r="P154" s="7">
        <f t="shared" si="5"/>
        <v>882</v>
      </c>
      <c r="Q154" s="1">
        <v>4063544304030</v>
      </c>
      <c r="S154" s="13" t="s">
        <v>7</v>
      </c>
      <c r="T154">
        <f t="shared" si="4"/>
        <v>882</v>
      </c>
    </row>
    <row r="155" spans="1:20" ht="14.25">
      <c r="A155" s="11"/>
      <c r="B155" t="s">
        <v>126</v>
      </c>
      <c r="C155" t="s">
        <v>1</v>
      </c>
      <c r="D155" t="s">
        <v>131</v>
      </c>
      <c r="E155" t="s">
        <v>3</v>
      </c>
      <c r="F155" t="s">
        <v>27</v>
      </c>
      <c r="H155" t="s">
        <v>0</v>
      </c>
      <c r="I155" t="s">
        <v>26</v>
      </c>
      <c r="J155">
        <v>50521273</v>
      </c>
      <c r="K155" t="s">
        <v>28</v>
      </c>
      <c r="L155" t="s">
        <v>17</v>
      </c>
      <c r="M155">
        <v>3</v>
      </c>
      <c r="N155">
        <v>12</v>
      </c>
      <c r="O155" s="7">
        <v>136</v>
      </c>
      <c r="P155" s="7">
        <f t="shared" si="5"/>
        <v>408</v>
      </c>
      <c r="Q155" s="1">
        <v>4063544314657</v>
      </c>
      <c r="S155" s="13" t="s">
        <v>7</v>
      </c>
      <c r="T155">
        <f t="shared" si="4"/>
        <v>408</v>
      </c>
    </row>
    <row r="156" spans="1:20" ht="14.25">
      <c r="A156" s="11"/>
      <c r="B156" t="s">
        <v>126</v>
      </c>
      <c r="C156" t="s">
        <v>1</v>
      </c>
      <c r="D156" t="s">
        <v>131</v>
      </c>
      <c r="E156" t="s">
        <v>3</v>
      </c>
      <c r="F156" t="s">
        <v>27</v>
      </c>
      <c r="H156" t="s">
        <v>0</v>
      </c>
      <c r="I156" t="s">
        <v>26</v>
      </c>
      <c r="J156">
        <v>50521273</v>
      </c>
      <c r="K156" t="s">
        <v>28</v>
      </c>
      <c r="L156" t="s">
        <v>6</v>
      </c>
      <c r="M156">
        <v>3</v>
      </c>
      <c r="N156" t="s">
        <v>125</v>
      </c>
      <c r="O156" s="7">
        <v>136</v>
      </c>
      <c r="P156" s="7">
        <f t="shared" si="5"/>
        <v>408</v>
      </c>
      <c r="Q156" s="1">
        <v>4063544314565</v>
      </c>
      <c r="S156" s="13" t="s">
        <v>7</v>
      </c>
      <c r="T156">
        <f t="shared" si="4"/>
        <v>408</v>
      </c>
    </row>
    <row r="157" spans="1:20" ht="14.25">
      <c r="A157" s="11"/>
      <c r="B157" t="s">
        <v>126</v>
      </c>
      <c r="C157" t="s">
        <v>1</v>
      </c>
      <c r="D157" t="s">
        <v>131</v>
      </c>
      <c r="E157" t="s">
        <v>3</v>
      </c>
      <c r="F157" t="s">
        <v>27</v>
      </c>
      <c r="H157" t="s">
        <v>0</v>
      </c>
      <c r="I157" t="s">
        <v>26</v>
      </c>
      <c r="J157">
        <v>50521273</v>
      </c>
      <c r="K157" t="s">
        <v>28</v>
      </c>
      <c r="L157" t="s">
        <v>11</v>
      </c>
      <c r="M157">
        <v>3</v>
      </c>
      <c r="N157" t="s">
        <v>125</v>
      </c>
      <c r="O157" s="7">
        <v>136</v>
      </c>
      <c r="P157" s="7">
        <f t="shared" si="5"/>
        <v>408</v>
      </c>
      <c r="Q157" s="1">
        <v>4063544314497</v>
      </c>
      <c r="S157" s="13" t="s">
        <v>7</v>
      </c>
      <c r="T157">
        <f t="shared" si="4"/>
        <v>408</v>
      </c>
    </row>
    <row r="158" spans="1:20" ht="99.95" customHeight="1">
      <c r="A158" s="11"/>
      <c r="B158" t="s">
        <v>126</v>
      </c>
      <c r="C158" t="s">
        <v>1</v>
      </c>
      <c r="D158" t="s">
        <v>131</v>
      </c>
      <c r="E158" t="s">
        <v>3</v>
      </c>
      <c r="F158" t="s">
        <v>27</v>
      </c>
      <c r="H158" t="s">
        <v>0</v>
      </c>
      <c r="I158" t="s">
        <v>26</v>
      </c>
      <c r="J158">
        <v>50521273</v>
      </c>
      <c r="K158" t="s">
        <v>28</v>
      </c>
      <c r="L158" t="s">
        <v>12</v>
      </c>
      <c r="M158">
        <v>3</v>
      </c>
      <c r="N158" t="s">
        <v>125</v>
      </c>
      <c r="O158" s="7">
        <v>136</v>
      </c>
      <c r="P158" s="7">
        <f t="shared" si="5"/>
        <v>408</v>
      </c>
      <c r="Q158" s="1">
        <v>4063544314718</v>
      </c>
      <c r="S158" s="13" t="s">
        <v>7</v>
      </c>
      <c r="T158">
        <f t="shared" si="4"/>
        <v>408</v>
      </c>
    </row>
    <row r="159" spans="1:20" ht="14.25">
      <c r="A159" s="11"/>
      <c r="B159" t="s">
        <v>126</v>
      </c>
      <c r="C159" t="s">
        <v>1</v>
      </c>
      <c r="D159" t="s">
        <v>131</v>
      </c>
      <c r="E159" t="s">
        <v>3</v>
      </c>
      <c r="F159" t="s">
        <v>27</v>
      </c>
      <c r="H159" t="s">
        <v>0</v>
      </c>
      <c r="I159" t="s">
        <v>26</v>
      </c>
      <c r="J159">
        <v>50521273</v>
      </c>
      <c r="K159" t="s">
        <v>10</v>
      </c>
      <c r="L159" t="s">
        <v>17</v>
      </c>
      <c r="M159">
        <v>2</v>
      </c>
      <c r="N159">
        <v>9</v>
      </c>
      <c r="O159" s="7">
        <v>136</v>
      </c>
      <c r="P159" s="7">
        <f t="shared" si="5"/>
        <v>272</v>
      </c>
      <c r="Q159" s="1">
        <v>4063544314190</v>
      </c>
      <c r="S159" s="13" t="s">
        <v>7</v>
      </c>
      <c r="T159">
        <f t="shared" si="4"/>
        <v>272</v>
      </c>
    </row>
    <row r="160" spans="1:20" ht="17.25" customHeight="1">
      <c r="A160" s="11"/>
      <c r="B160" t="s">
        <v>126</v>
      </c>
      <c r="C160" t="s">
        <v>1</v>
      </c>
      <c r="D160" t="s">
        <v>131</v>
      </c>
      <c r="E160" t="s">
        <v>3</v>
      </c>
      <c r="F160" t="s">
        <v>27</v>
      </c>
      <c r="H160" t="s">
        <v>0</v>
      </c>
      <c r="I160" t="s">
        <v>26</v>
      </c>
      <c r="J160">
        <v>50521273</v>
      </c>
      <c r="K160" t="s">
        <v>10</v>
      </c>
      <c r="L160" t="s">
        <v>6</v>
      </c>
      <c r="M160">
        <v>2</v>
      </c>
      <c r="N160" t="s">
        <v>125</v>
      </c>
      <c r="O160" s="7">
        <v>136</v>
      </c>
      <c r="P160" s="7">
        <f t="shared" si="5"/>
        <v>272</v>
      </c>
      <c r="Q160" s="1">
        <v>4063542933843</v>
      </c>
      <c r="S160" s="13" t="s">
        <v>7</v>
      </c>
      <c r="T160">
        <f t="shared" si="4"/>
        <v>272</v>
      </c>
    </row>
    <row r="161" spans="1:20" ht="14.25">
      <c r="A161" s="11"/>
      <c r="B161" t="s">
        <v>126</v>
      </c>
      <c r="C161" t="s">
        <v>1</v>
      </c>
      <c r="D161" t="s">
        <v>131</v>
      </c>
      <c r="E161" t="s">
        <v>3</v>
      </c>
      <c r="F161" t="s">
        <v>27</v>
      </c>
      <c r="H161" t="s">
        <v>0</v>
      </c>
      <c r="I161" t="s">
        <v>26</v>
      </c>
      <c r="J161">
        <v>50521273</v>
      </c>
      <c r="K161" t="s">
        <v>10</v>
      </c>
      <c r="L161" t="s">
        <v>11</v>
      </c>
      <c r="M161">
        <v>2</v>
      </c>
      <c r="N161" t="s">
        <v>125</v>
      </c>
      <c r="O161" s="7">
        <v>136</v>
      </c>
      <c r="P161" s="7">
        <f t="shared" si="5"/>
        <v>272</v>
      </c>
      <c r="Q161" s="1">
        <v>4063544314121</v>
      </c>
      <c r="S161" s="13" t="s">
        <v>7</v>
      </c>
      <c r="T161">
        <f t="shared" si="4"/>
        <v>272</v>
      </c>
    </row>
    <row r="162" spans="1:20" ht="99.95" customHeight="1">
      <c r="A162" s="11"/>
      <c r="B162" t="s">
        <v>126</v>
      </c>
      <c r="C162" t="s">
        <v>1</v>
      </c>
      <c r="D162" t="s">
        <v>131</v>
      </c>
      <c r="E162" t="s">
        <v>3</v>
      </c>
      <c r="F162" t="s">
        <v>27</v>
      </c>
      <c r="H162" t="s">
        <v>0</v>
      </c>
      <c r="I162" t="s">
        <v>26</v>
      </c>
      <c r="J162">
        <v>50521273</v>
      </c>
      <c r="K162" t="s">
        <v>10</v>
      </c>
      <c r="L162" t="s">
        <v>12</v>
      </c>
      <c r="M162">
        <v>3</v>
      </c>
      <c r="N162" t="s">
        <v>125</v>
      </c>
      <c r="O162" s="7">
        <v>136</v>
      </c>
      <c r="P162" s="7">
        <f t="shared" si="5"/>
        <v>408</v>
      </c>
      <c r="Q162" s="1">
        <v>4063544314268</v>
      </c>
      <c r="S162" s="13" t="s">
        <v>7</v>
      </c>
      <c r="T162">
        <f t="shared" si="4"/>
        <v>408</v>
      </c>
    </row>
    <row r="163" spans="1:20" ht="14.25">
      <c r="A163" s="11"/>
      <c r="B163" t="s">
        <v>126</v>
      </c>
      <c r="C163" t="s">
        <v>1</v>
      </c>
      <c r="E163" t="s">
        <v>75</v>
      </c>
      <c r="F163" t="s">
        <v>27</v>
      </c>
      <c r="I163" t="s">
        <v>101</v>
      </c>
      <c r="J163">
        <v>50521288</v>
      </c>
      <c r="K163" t="s">
        <v>10</v>
      </c>
      <c r="L163" t="s">
        <v>17</v>
      </c>
      <c r="M163">
        <v>3</v>
      </c>
      <c r="N163">
        <v>11</v>
      </c>
      <c r="O163" s="7">
        <v>157</v>
      </c>
      <c r="P163" s="7">
        <f t="shared" si="5"/>
        <v>471</v>
      </c>
      <c r="Q163" s="1">
        <v>4063544314961</v>
      </c>
      <c r="S163" s="13" t="s">
        <v>70</v>
      </c>
      <c r="T163">
        <f t="shared" si="4"/>
        <v>471</v>
      </c>
    </row>
    <row r="164" spans="1:20" ht="14.25">
      <c r="A164" s="11"/>
      <c r="B164" t="s">
        <v>126</v>
      </c>
      <c r="C164" t="s">
        <v>1</v>
      </c>
      <c r="E164" t="s">
        <v>75</v>
      </c>
      <c r="F164" t="s">
        <v>27</v>
      </c>
      <c r="I164" t="s">
        <v>101</v>
      </c>
      <c r="J164">
        <v>50521288</v>
      </c>
      <c r="K164" t="s">
        <v>10</v>
      </c>
      <c r="L164" t="s">
        <v>6</v>
      </c>
      <c r="M164">
        <v>3</v>
      </c>
      <c r="N164" t="s">
        <v>125</v>
      </c>
      <c r="O164" s="7">
        <v>157</v>
      </c>
      <c r="P164" s="7">
        <f t="shared" si="5"/>
        <v>471</v>
      </c>
      <c r="Q164" s="1">
        <v>4063542933850</v>
      </c>
      <c r="S164" s="13" t="s">
        <v>70</v>
      </c>
      <c r="T164">
        <f t="shared" si="4"/>
        <v>471</v>
      </c>
    </row>
    <row r="165" spans="1:20" ht="99.95" customHeight="1">
      <c r="A165" s="11"/>
      <c r="B165" t="s">
        <v>126</v>
      </c>
      <c r="C165" t="s">
        <v>1</v>
      </c>
      <c r="E165" t="s">
        <v>75</v>
      </c>
      <c r="F165" t="s">
        <v>27</v>
      </c>
      <c r="I165" t="s">
        <v>101</v>
      </c>
      <c r="J165">
        <v>50521288</v>
      </c>
      <c r="K165" t="s">
        <v>10</v>
      </c>
      <c r="L165" t="s">
        <v>11</v>
      </c>
      <c r="M165">
        <v>3</v>
      </c>
      <c r="N165" t="s">
        <v>125</v>
      </c>
      <c r="O165" s="7">
        <v>157</v>
      </c>
      <c r="P165" s="7">
        <f t="shared" si="5"/>
        <v>471</v>
      </c>
      <c r="Q165" s="1">
        <v>4063542934529</v>
      </c>
      <c r="S165" s="13" t="s">
        <v>70</v>
      </c>
      <c r="T165">
        <f t="shared" si="4"/>
        <v>471</v>
      </c>
    </row>
    <row r="166" spans="1:20" ht="15" customHeight="1">
      <c r="A166" s="11"/>
      <c r="B166" t="s">
        <v>126</v>
      </c>
      <c r="C166" t="s">
        <v>1</v>
      </c>
      <c r="E166" t="s">
        <v>75</v>
      </c>
      <c r="F166" t="s">
        <v>27</v>
      </c>
      <c r="I166" t="s">
        <v>101</v>
      </c>
      <c r="J166">
        <v>50521288</v>
      </c>
      <c r="K166" t="s">
        <v>10</v>
      </c>
      <c r="L166" t="s">
        <v>12</v>
      </c>
      <c r="M166">
        <v>2</v>
      </c>
      <c r="N166" t="s">
        <v>125</v>
      </c>
      <c r="O166" s="7">
        <v>157</v>
      </c>
      <c r="P166" s="7">
        <f t="shared" si="5"/>
        <v>314</v>
      </c>
      <c r="Q166" s="1">
        <v>4063544315043</v>
      </c>
      <c r="S166" s="13" t="s">
        <v>70</v>
      </c>
      <c r="T166">
        <f t="shared" si="4"/>
        <v>314</v>
      </c>
    </row>
    <row r="167" spans="1:20" ht="14.25">
      <c r="A167" s="11"/>
      <c r="B167" t="s">
        <v>126</v>
      </c>
      <c r="C167" t="s">
        <v>1</v>
      </c>
      <c r="E167" t="s">
        <v>75</v>
      </c>
      <c r="F167" t="s">
        <v>27</v>
      </c>
      <c r="I167" t="s">
        <v>101</v>
      </c>
      <c r="J167">
        <v>50521288</v>
      </c>
      <c r="K167" t="s">
        <v>102</v>
      </c>
      <c r="L167" t="s">
        <v>17</v>
      </c>
      <c r="M167">
        <v>2</v>
      </c>
      <c r="N167">
        <v>10</v>
      </c>
      <c r="O167" s="7">
        <v>157</v>
      </c>
      <c r="P167" s="7">
        <f t="shared" si="5"/>
        <v>314</v>
      </c>
      <c r="Q167" s="1">
        <v>4063544315449</v>
      </c>
      <c r="S167" s="13" t="s">
        <v>70</v>
      </c>
      <c r="T167">
        <f t="shared" si="4"/>
        <v>314</v>
      </c>
    </row>
    <row r="168" spans="1:20" ht="99.95" customHeight="1">
      <c r="A168" s="11"/>
      <c r="B168" t="s">
        <v>126</v>
      </c>
      <c r="C168" t="s">
        <v>1</v>
      </c>
      <c r="E168" t="s">
        <v>75</v>
      </c>
      <c r="F168" t="s">
        <v>27</v>
      </c>
      <c r="I168" t="s">
        <v>101</v>
      </c>
      <c r="J168">
        <v>50521288</v>
      </c>
      <c r="K168" t="s">
        <v>102</v>
      </c>
      <c r="L168" t="s">
        <v>6</v>
      </c>
      <c r="M168">
        <v>2</v>
      </c>
      <c r="N168" t="s">
        <v>125</v>
      </c>
      <c r="O168" s="7">
        <v>157</v>
      </c>
      <c r="P168" s="7">
        <f t="shared" si="5"/>
        <v>314</v>
      </c>
      <c r="Q168" s="1">
        <v>4063544315364</v>
      </c>
      <c r="S168" s="13" t="s">
        <v>70</v>
      </c>
      <c r="T168">
        <f t="shared" si="4"/>
        <v>314</v>
      </c>
    </row>
    <row r="169" spans="1:20" ht="14.25">
      <c r="A169" s="11"/>
      <c r="B169" t="s">
        <v>126</v>
      </c>
      <c r="C169" t="s">
        <v>1</v>
      </c>
      <c r="E169" t="s">
        <v>75</v>
      </c>
      <c r="F169" t="s">
        <v>27</v>
      </c>
      <c r="I169" t="s">
        <v>101</v>
      </c>
      <c r="J169">
        <v>50521288</v>
      </c>
      <c r="K169" t="s">
        <v>102</v>
      </c>
      <c r="L169" t="s">
        <v>11</v>
      </c>
      <c r="M169">
        <v>3</v>
      </c>
      <c r="N169" t="s">
        <v>125</v>
      </c>
      <c r="O169" s="7">
        <v>157</v>
      </c>
      <c r="P169" s="7">
        <f t="shared" si="5"/>
        <v>471</v>
      </c>
      <c r="Q169" s="1">
        <v>4063544315289</v>
      </c>
      <c r="S169" s="13" t="s">
        <v>70</v>
      </c>
      <c r="T169">
        <f t="shared" si="4"/>
        <v>471</v>
      </c>
    </row>
    <row r="170" spans="1:20" ht="14.25">
      <c r="A170" s="11"/>
      <c r="B170" t="s">
        <v>126</v>
      </c>
      <c r="C170" t="s">
        <v>1</v>
      </c>
      <c r="E170" t="s">
        <v>75</v>
      </c>
      <c r="F170" t="s">
        <v>27</v>
      </c>
      <c r="I170" t="s">
        <v>101</v>
      </c>
      <c r="J170">
        <v>50521288</v>
      </c>
      <c r="K170" t="s">
        <v>102</v>
      </c>
      <c r="L170" t="s">
        <v>12</v>
      </c>
      <c r="M170">
        <v>3</v>
      </c>
      <c r="N170" t="s">
        <v>125</v>
      </c>
      <c r="O170" s="7">
        <v>157</v>
      </c>
      <c r="P170" s="7">
        <f t="shared" si="5"/>
        <v>471</v>
      </c>
      <c r="Q170" s="1">
        <v>4063544315524</v>
      </c>
      <c r="S170" s="13" t="s">
        <v>70</v>
      </c>
      <c r="T170">
        <f t="shared" si="4"/>
        <v>471</v>
      </c>
    </row>
    <row r="171" spans="1:20" ht="55.5" customHeight="1">
      <c r="A171" s="11"/>
      <c r="B171" t="s">
        <v>126</v>
      </c>
      <c r="C171" t="s">
        <v>1</v>
      </c>
      <c r="D171" t="s">
        <v>129</v>
      </c>
      <c r="E171" t="s">
        <v>45</v>
      </c>
      <c r="F171" t="s">
        <v>51</v>
      </c>
      <c r="H171" t="s">
        <v>43</v>
      </c>
      <c r="I171" t="s">
        <v>50</v>
      </c>
      <c r="J171">
        <v>50521976</v>
      </c>
      <c r="K171" t="s">
        <v>25</v>
      </c>
      <c r="L171">
        <v>39</v>
      </c>
      <c r="M171">
        <v>1</v>
      </c>
      <c r="N171">
        <v>1</v>
      </c>
      <c r="O171" s="7">
        <v>209</v>
      </c>
      <c r="P171" s="7">
        <f t="shared" si="5"/>
        <v>209</v>
      </c>
      <c r="Q171" s="1">
        <v>4063544294324</v>
      </c>
      <c r="S171" s="13" t="s">
        <v>47</v>
      </c>
      <c r="T171">
        <f t="shared" si="4"/>
        <v>209</v>
      </c>
    </row>
    <row r="172" spans="1:20" ht="99.95" customHeight="1">
      <c r="A172" s="11"/>
      <c r="B172" t="s">
        <v>126</v>
      </c>
      <c r="C172" t="s">
        <v>1</v>
      </c>
      <c r="E172" t="s">
        <v>75</v>
      </c>
      <c r="F172" t="s">
        <v>4</v>
      </c>
      <c r="I172" t="s">
        <v>103</v>
      </c>
      <c r="J172">
        <v>50522119</v>
      </c>
      <c r="K172" t="s">
        <v>10</v>
      </c>
      <c r="L172" t="s">
        <v>17</v>
      </c>
      <c r="M172">
        <v>5</v>
      </c>
      <c r="N172">
        <v>16</v>
      </c>
      <c r="O172" s="7">
        <v>136</v>
      </c>
      <c r="P172" s="7">
        <f t="shared" si="5"/>
        <v>680</v>
      </c>
      <c r="Q172" s="1">
        <v>4063544338974</v>
      </c>
      <c r="S172" s="13" t="s">
        <v>70</v>
      </c>
      <c r="T172">
        <f t="shared" si="4"/>
        <v>680</v>
      </c>
    </row>
    <row r="173" spans="1:20" ht="18" customHeight="1">
      <c r="A173" s="11"/>
      <c r="B173" t="s">
        <v>126</v>
      </c>
      <c r="C173" t="s">
        <v>1</v>
      </c>
      <c r="E173" t="s">
        <v>75</v>
      </c>
      <c r="F173" t="s">
        <v>4</v>
      </c>
      <c r="I173" t="s">
        <v>103</v>
      </c>
      <c r="J173">
        <v>50522119</v>
      </c>
      <c r="K173" t="s">
        <v>10</v>
      </c>
      <c r="L173" t="s">
        <v>6</v>
      </c>
      <c r="M173">
        <v>3</v>
      </c>
      <c r="N173" t="s">
        <v>125</v>
      </c>
      <c r="O173" s="7">
        <v>136</v>
      </c>
      <c r="P173" s="7">
        <f t="shared" si="5"/>
        <v>408</v>
      </c>
      <c r="Q173" s="1">
        <v>4063542934017</v>
      </c>
      <c r="S173" s="13" t="s">
        <v>70</v>
      </c>
      <c r="T173">
        <f t="shared" si="4"/>
        <v>408</v>
      </c>
    </row>
    <row r="174" spans="1:20" ht="14.25">
      <c r="A174" s="11"/>
      <c r="B174" t="s">
        <v>126</v>
      </c>
      <c r="C174" t="s">
        <v>1</v>
      </c>
      <c r="E174" t="s">
        <v>75</v>
      </c>
      <c r="F174" t="s">
        <v>4</v>
      </c>
      <c r="I174" t="s">
        <v>103</v>
      </c>
      <c r="J174">
        <v>50522119</v>
      </c>
      <c r="K174" t="s">
        <v>10</v>
      </c>
      <c r="L174" t="s">
        <v>11</v>
      </c>
      <c r="M174">
        <v>5</v>
      </c>
      <c r="N174" t="s">
        <v>125</v>
      </c>
      <c r="O174" s="7">
        <v>136</v>
      </c>
      <c r="P174" s="7">
        <f t="shared" si="5"/>
        <v>680</v>
      </c>
      <c r="Q174" s="1">
        <v>4063544338899</v>
      </c>
      <c r="S174" s="13" t="s">
        <v>70</v>
      </c>
      <c r="T174">
        <f t="shared" si="4"/>
        <v>680</v>
      </c>
    </row>
    <row r="175" spans="1:20" ht="14.25">
      <c r="A175" s="11"/>
      <c r="B175" t="s">
        <v>126</v>
      </c>
      <c r="C175" t="s">
        <v>1</v>
      </c>
      <c r="E175" t="s">
        <v>75</v>
      </c>
      <c r="F175" t="s">
        <v>4</v>
      </c>
      <c r="I175" t="s">
        <v>103</v>
      </c>
      <c r="J175">
        <v>50522119</v>
      </c>
      <c r="K175" t="s">
        <v>10</v>
      </c>
      <c r="L175" t="s">
        <v>12</v>
      </c>
      <c r="M175">
        <v>3</v>
      </c>
      <c r="N175" t="s">
        <v>125</v>
      </c>
      <c r="O175" s="7">
        <v>136</v>
      </c>
      <c r="P175" s="7">
        <f t="shared" si="5"/>
        <v>408</v>
      </c>
      <c r="Q175" s="1">
        <v>4063542934673</v>
      </c>
      <c r="S175" s="13" t="s">
        <v>70</v>
      </c>
      <c r="T175">
        <f t="shared" si="4"/>
        <v>408</v>
      </c>
    </row>
    <row r="176" spans="1:20" ht="14.25">
      <c r="A176" s="11"/>
      <c r="B176" t="s">
        <v>126</v>
      </c>
      <c r="C176" t="s">
        <v>1</v>
      </c>
      <c r="E176" t="s">
        <v>75</v>
      </c>
      <c r="F176" t="s">
        <v>4</v>
      </c>
      <c r="I176" t="s">
        <v>103</v>
      </c>
      <c r="J176">
        <v>50522119</v>
      </c>
      <c r="K176" t="s">
        <v>13</v>
      </c>
      <c r="L176" t="s">
        <v>17</v>
      </c>
      <c r="M176">
        <v>2</v>
      </c>
      <c r="N176">
        <v>11</v>
      </c>
      <c r="O176" s="7">
        <v>136</v>
      </c>
      <c r="P176" s="7">
        <f t="shared" si="5"/>
        <v>272</v>
      </c>
      <c r="Q176" s="1">
        <v>4063544339742</v>
      </c>
      <c r="S176" s="13" t="s">
        <v>70</v>
      </c>
      <c r="T176">
        <f t="shared" si="4"/>
        <v>272</v>
      </c>
    </row>
    <row r="177" spans="1:20" ht="99.95" customHeight="1">
      <c r="A177" s="11"/>
      <c r="B177" t="s">
        <v>126</v>
      </c>
      <c r="C177" t="s">
        <v>1</v>
      </c>
      <c r="E177" t="s">
        <v>75</v>
      </c>
      <c r="F177" t="s">
        <v>4</v>
      </c>
      <c r="I177" t="s">
        <v>103</v>
      </c>
      <c r="J177">
        <v>50522119</v>
      </c>
      <c r="K177" t="s">
        <v>13</v>
      </c>
      <c r="L177" t="s">
        <v>6</v>
      </c>
      <c r="M177">
        <v>3</v>
      </c>
      <c r="N177" t="s">
        <v>125</v>
      </c>
      <c r="O177" s="7">
        <v>136</v>
      </c>
      <c r="P177" s="7">
        <f t="shared" si="5"/>
        <v>408</v>
      </c>
      <c r="Q177" s="1">
        <v>4063544339681</v>
      </c>
      <c r="S177" s="13" t="s">
        <v>70</v>
      </c>
      <c r="T177">
        <f t="shared" si="4"/>
        <v>408</v>
      </c>
    </row>
    <row r="178" spans="1:20" ht="14.25">
      <c r="A178" s="11"/>
      <c r="B178" t="s">
        <v>126</v>
      </c>
      <c r="C178" t="s">
        <v>1</v>
      </c>
      <c r="E178" t="s">
        <v>75</v>
      </c>
      <c r="F178" t="s">
        <v>4</v>
      </c>
      <c r="I178" t="s">
        <v>103</v>
      </c>
      <c r="J178">
        <v>50522119</v>
      </c>
      <c r="K178" t="s">
        <v>13</v>
      </c>
      <c r="L178" t="s">
        <v>11</v>
      </c>
      <c r="M178">
        <v>3</v>
      </c>
      <c r="N178" t="s">
        <v>125</v>
      </c>
      <c r="O178" s="7">
        <v>136</v>
      </c>
      <c r="P178" s="7">
        <f t="shared" si="5"/>
        <v>408</v>
      </c>
      <c r="Q178" s="1">
        <v>4063544339612</v>
      </c>
      <c r="S178" s="13" t="s">
        <v>70</v>
      </c>
      <c r="T178">
        <f t="shared" si="4"/>
        <v>408</v>
      </c>
    </row>
    <row r="179" spans="1:20" ht="14.25">
      <c r="A179" s="11"/>
      <c r="B179" t="s">
        <v>126</v>
      </c>
      <c r="C179" t="s">
        <v>1</v>
      </c>
      <c r="E179" t="s">
        <v>75</v>
      </c>
      <c r="F179" t="s">
        <v>4</v>
      </c>
      <c r="I179" t="s">
        <v>103</v>
      </c>
      <c r="J179">
        <v>50522119</v>
      </c>
      <c r="K179" t="s">
        <v>13</v>
      </c>
      <c r="L179" t="s">
        <v>12</v>
      </c>
      <c r="M179">
        <v>3</v>
      </c>
      <c r="N179" t="s">
        <v>125</v>
      </c>
      <c r="O179" s="7">
        <v>136</v>
      </c>
      <c r="P179" s="7">
        <f t="shared" si="5"/>
        <v>408</v>
      </c>
      <c r="Q179" s="1">
        <v>4063544339803</v>
      </c>
      <c r="S179" s="13" t="s">
        <v>70</v>
      </c>
      <c r="T179">
        <f t="shared" si="4"/>
        <v>408</v>
      </c>
    </row>
    <row r="180" spans="1:20" ht="14.25">
      <c r="A180" s="11"/>
      <c r="B180" t="s">
        <v>126</v>
      </c>
      <c r="C180" t="s">
        <v>1</v>
      </c>
      <c r="E180" t="s">
        <v>75</v>
      </c>
      <c r="F180" t="s">
        <v>4</v>
      </c>
      <c r="I180" t="s">
        <v>103</v>
      </c>
      <c r="J180">
        <v>50522119</v>
      </c>
      <c r="K180" t="s">
        <v>25</v>
      </c>
      <c r="L180" t="s">
        <v>17</v>
      </c>
      <c r="M180">
        <v>3</v>
      </c>
      <c r="N180">
        <v>11</v>
      </c>
      <c r="O180" s="7">
        <v>136</v>
      </c>
      <c r="P180" s="7">
        <f t="shared" si="5"/>
        <v>408</v>
      </c>
      <c r="Q180" s="1">
        <v>4063544339346</v>
      </c>
      <c r="S180" s="13" t="s">
        <v>70</v>
      </c>
      <c r="T180">
        <f t="shared" si="4"/>
        <v>408</v>
      </c>
    </row>
    <row r="181" spans="1:20" ht="99.95" customHeight="1">
      <c r="A181" s="11"/>
      <c r="B181" t="s">
        <v>126</v>
      </c>
      <c r="C181" t="s">
        <v>1</v>
      </c>
      <c r="E181" t="s">
        <v>75</v>
      </c>
      <c r="F181" t="s">
        <v>4</v>
      </c>
      <c r="I181" t="s">
        <v>103</v>
      </c>
      <c r="J181">
        <v>50522119</v>
      </c>
      <c r="K181" t="s">
        <v>25</v>
      </c>
      <c r="L181" t="s">
        <v>6</v>
      </c>
      <c r="M181">
        <v>3</v>
      </c>
      <c r="N181" t="s">
        <v>125</v>
      </c>
      <c r="O181" s="7">
        <v>136</v>
      </c>
      <c r="P181" s="7">
        <f t="shared" si="5"/>
        <v>408</v>
      </c>
      <c r="Q181" s="1">
        <v>4063544339261</v>
      </c>
      <c r="S181" s="13" t="s">
        <v>70</v>
      </c>
      <c r="T181">
        <f t="shared" si="4"/>
        <v>408</v>
      </c>
    </row>
    <row r="182" spans="1:20" ht="14.25">
      <c r="A182" s="11"/>
      <c r="B182" t="s">
        <v>126</v>
      </c>
      <c r="C182" t="s">
        <v>1</v>
      </c>
      <c r="E182" t="s">
        <v>75</v>
      </c>
      <c r="F182" t="s">
        <v>4</v>
      </c>
      <c r="I182" t="s">
        <v>103</v>
      </c>
      <c r="J182">
        <v>50522119</v>
      </c>
      <c r="K182" t="s">
        <v>25</v>
      </c>
      <c r="L182" t="s">
        <v>11</v>
      </c>
      <c r="M182">
        <v>2</v>
      </c>
      <c r="N182" t="s">
        <v>125</v>
      </c>
      <c r="O182" s="7">
        <v>136</v>
      </c>
      <c r="P182" s="7">
        <f t="shared" si="5"/>
        <v>272</v>
      </c>
      <c r="Q182" s="1">
        <v>4063544339193</v>
      </c>
      <c r="S182" s="13" t="s">
        <v>70</v>
      </c>
      <c r="T182">
        <f t="shared" si="4"/>
        <v>272</v>
      </c>
    </row>
    <row r="183" spans="1:20" ht="14.25">
      <c r="A183" s="11"/>
      <c r="B183" t="s">
        <v>126</v>
      </c>
      <c r="C183" t="s">
        <v>1</v>
      </c>
      <c r="E183" t="s">
        <v>75</v>
      </c>
      <c r="F183" t="s">
        <v>4</v>
      </c>
      <c r="I183" t="s">
        <v>103</v>
      </c>
      <c r="J183">
        <v>50522119</v>
      </c>
      <c r="K183" t="s">
        <v>25</v>
      </c>
      <c r="L183" t="s">
        <v>12</v>
      </c>
      <c r="M183">
        <v>3</v>
      </c>
      <c r="N183" t="s">
        <v>125</v>
      </c>
      <c r="O183" s="7">
        <v>136</v>
      </c>
      <c r="P183" s="7">
        <f t="shared" si="5"/>
        <v>408</v>
      </c>
      <c r="Q183" s="1">
        <v>4063544339414</v>
      </c>
      <c r="S183" s="13" t="s">
        <v>70</v>
      </c>
      <c r="T183">
        <f t="shared" si="4"/>
        <v>408</v>
      </c>
    </row>
    <row r="184" spans="1:20" ht="99.95" customHeight="1">
      <c r="A184" s="11"/>
      <c r="B184" t="s">
        <v>126</v>
      </c>
      <c r="C184" t="s">
        <v>1</v>
      </c>
      <c r="D184" t="s">
        <v>131</v>
      </c>
      <c r="E184" t="s">
        <v>3</v>
      </c>
      <c r="F184" t="s">
        <v>4</v>
      </c>
      <c r="H184" t="s">
        <v>0</v>
      </c>
      <c r="I184" t="s">
        <v>29</v>
      </c>
      <c r="J184">
        <v>50522127</v>
      </c>
      <c r="K184" t="s">
        <v>10</v>
      </c>
      <c r="L184" t="s">
        <v>17</v>
      </c>
      <c r="M184">
        <v>3</v>
      </c>
      <c r="N184">
        <v>18</v>
      </c>
      <c r="O184" s="7">
        <v>115</v>
      </c>
      <c r="P184" s="7">
        <f t="shared" si="5"/>
        <v>345</v>
      </c>
      <c r="Q184" s="1">
        <v>4063544340069</v>
      </c>
      <c r="S184" s="13" t="s">
        <v>7</v>
      </c>
      <c r="T184">
        <f t="shared" si="4"/>
        <v>345</v>
      </c>
    </row>
    <row r="185" spans="1:20" ht="14.25">
      <c r="A185" s="11"/>
      <c r="B185" t="s">
        <v>126</v>
      </c>
      <c r="C185" t="s">
        <v>1</v>
      </c>
      <c r="D185" t="s">
        <v>131</v>
      </c>
      <c r="E185" t="s">
        <v>3</v>
      </c>
      <c r="F185" t="s">
        <v>4</v>
      </c>
      <c r="H185" t="s">
        <v>0</v>
      </c>
      <c r="I185" t="s">
        <v>29</v>
      </c>
      <c r="J185">
        <v>50522127</v>
      </c>
      <c r="K185" t="s">
        <v>10</v>
      </c>
      <c r="L185" t="s">
        <v>6</v>
      </c>
      <c r="M185">
        <v>5</v>
      </c>
      <c r="N185" t="s">
        <v>125</v>
      </c>
      <c r="O185" s="7">
        <v>115</v>
      </c>
      <c r="P185" s="7">
        <f t="shared" si="5"/>
        <v>575</v>
      </c>
      <c r="Q185" s="1">
        <v>4063542934024</v>
      </c>
      <c r="S185" s="13" t="s">
        <v>7</v>
      </c>
      <c r="T185">
        <f t="shared" si="4"/>
        <v>575</v>
      </c>
    </row>
    <row r="186" spans="1:20" ht="14.25">
      <c r="A186" s="11"/>
      <c r="B186" t="s">
        <v>126</v>
      </c>
      <c r="C186" t="s">
        <v>1</v>
      </c>
      <c r="D186" t="s">
        <v>131</v>
      </c>
      <c r="E186" t="s">
        <v>3</v>
      </c>
      <c r="F186" t="s">
        <v>4</v>
      </c>
      <c r="H186" t="s">
        <v>0</v>
      </c>
      <c r="I186" t="s">
        <v>29</v>
      </c>
      <c r="J186">
        <v>50522127</v>
      </c>
      <c r="K186" t="s">
        <v>10</v>
      </c>
      <c r="L186" t="s">
        <v>11</v>
      </c>
      <c r="M186">
        <v>5</v>
      </c>
      <c r="N186" t="s">
        <v>125</v>
      </c>
      <c r="O186" s="7">
        <v>115</v>
      </c>
      <c r="P186" s="7">
        <f t="shared" si="5"/>
        <v>575</v>
      </c>
      <c r="Q186" s="1">
        <v>4063542934680</v>
      </c>
      <c r="S186" s="13" t="s">
        <v>7</v>
      </c>
      <c r="T186">
        <f t="shared" si="4"/>
        <v>575</v>
      </c>
    </row>
    <row r="187" spans="1:20" ht="14.25">
      <c r="A187" s="11"/>
      <c r="B187" t="s">
        <v>126</v>
      </c>
      <c r="C187" t="s">
        <v>1</v>
      </c>
      <c r="D187" t="s">
        <v>131</v>
      </c>
      <c r="E187" t="s">
        <v>3</v>
      </c>
      <c r="F187" t="s">
        <v>4</v>
      </c>
      <c r="H187" t="s">
        <v>0</v>
      </c>
      <c r="I187" t="s">
        <v>29</v>
      </c>
      <c r="J187">
        <v>50522127</v>
      </c>
      <c r="K187" t="s">
        <v>10</v>
      </c>
      <c r="L187" t="s">
        <v>12</v>
      </c>
      <c r="M187">
        <v>5</v>
      </c>
      <c r="N187" t="s">
        <v>125</v>
      </c>
      <c r="O187" s="7">
        <v>115</v>
      </c>
      <c r="P187" s="7">
        <f t="shared" si="5"/>
        <v>575</v>
      </c>
      <c r="Q187" s="1">
        <v>4063544340151</v>
      </c>
      <c r="S187" s="13" t="s">
        <v>7</v>
      </c>
      <c r="T187">
        <f t="shared" si="4"/>
        <v>575</v>
      </c>
    </row>
    <row r="188" spans="1:20" ht="99.95" customHeight="1">
      <c r="A188" s="11"/>
      <c r="B188" t="s">
        <v>126</v>
      </c>
      <c r="C188" t="s">
        <v>1</v>
      </c>
      <c r="D188" t="s">
        <v>131</v>
      </c>
      <c r="E188" t="s">
        <v>3</v>
      </c>
      <c r="F188" t="s">
        <v>4</v>
      </c>
      <c r="H188" t="s">
        <v>0</v>
      </c>
      <c r="I188" t="s">
        <v>29</v>
      </c>
      <c r="J188">
        <v>50522127</v>
      </c>
      <c r="K188" t="s">
        <v>13</v>
      </c>
      <c r="L188" t="s">
        <v>17</v>
      </c>
      <c r="M188">
        <v>3</v>
      </c>
      <c r="N188">
        <v>12</v>
      </c>
      <c r="O188" s="7">
        <v>115</v>
      </c>
      <c r="P188" s="7">
        <f t="shared" si="5"/>
        <v>345</v>
      </c>
      <c r="Q188" s="1">
        <v>4063544340984</v>
      </c>
      <c r="S188" s="13" t="s">
        <v>7</v>
      </c>
      <c r="T188">
        <f t="shared" si="4"/>
        <v>345</v>
      </c>
    </row>
    <row r="189" spans="1:20" ht="14.25">
      <c r="A189" s="11"/>
      <c r="B189" t="s">
        <v>126</v>
      </c>
      <c r="C189" t="s">
        <v>1</v>
      </c>
      <c r="D189" t="s">
        <v>131</v>
      </c>
      <c r="E189" t="s">
        <v>3</v>
      </c>
      <c r="F189" t="s">
        <v>4</v>
      </c>
      <c r="H189" t="s">
        <v>0</v>
      </c>
      <c r="I189" t="s">
        <v>29</v>
      </c>
      <c r="J189">
        <v>50522127</v>
      </c>
      <c r="K189" t="s">
        <v>13</v>
      </c>
      <c r="L189" t="s">
        <v>6</v>
      </c>
      <c r="M189">
        <v>3</v>
      </c>
      <c r="N189" t="s">
        <v>125</v>
      </c>
      <c r="O189" s="7">
        <v>115</v>
      </c>
      <c r="P189" s="7">
        <f t="shared" si="5"/>
        <v>345</v>
      </c>
      <c r="Q189" s="1">
        <v>4063544340922</v>
      </c>
      <c r="S189" s="13" t="s">
        <v>7</v>
      </c>
      <c r="T189">
        <f t="shared" si="4"/>
        <v>345</v>
      </c>
    </row>
    <row r="190" spans="1:20" ht="22.5" customHeight="1">
      <c r="A190" s="11"/>
      <c r="B190" t="s">
        <v>126</v>
      </c>
      <c r="C190" t="s">
        <v>1</v>
      </c>
      <c r="D190" t="s">
        <v>131</v>
      </c>
      <c r="E190" t="s">
        <v>3</v>
      </c>
      <c r="F190" t="s">
        <v>4</v>
      </c>
      <c r="H190" t="s">
        <v>0</v>
      </c>
      <c r="I190" t="s">
        <v>29</v>
      </c>
      <c r="J190">
        <v>50522127</v>
      </c>
      <c r="K190" t="s">
        <v>13</v>
      </c>
      <c r="L190" t="s">
        <v>11</v>
      </c>
      <c r="M190">
        <v>3</v>
      </c>
      <c r="N190" t="s">
        <v>125</v>
      </c>
      <c r="O190" s="7">
        <v>115</v>
      </c>
      <c r="P190" s="7">
        <f t="shared" si="5"/>
        <v>345</v>
      </c>
      <c r="Q190" s="1">
        <v>4063544340847</v>
      </c>
      <c r="S190" s="13" t="s">
        <v>7</v>
      </c>
      <c r="T190">
        <f t="shared" si="4"/>
        <v>345</v>
      </c>
    </row>
    <row r="191" spans="1:20" ht="24" customHeight="1">
      <c r="A191" s="11"/>
      <c r="B191" t="s">
        <v>126</v>
      </c>
      <c r="C191" t="s">
        <v>1</v>
      </c>
      <c r="D191" t="s">
        <v>131</v>
      </c>
      <c r="E191" t="s">
        <v>3</v>
      </c>
      <c r="F191" t="s">
        <v>4</v>
      </c>
      <c r="H191" t="s">
        <v>0</v>
      </c>
      <c r="I191" t="s">
        <v>29</v>
      </c>
      <c r="J191">
        <v>50522127</v>
      </c>
      <c r="K191" t="s">
        <v>13</v>
      </c>
      <c r="L191" t="s">
        <v>12</v>
      </c>
      <c r="M191">
        <v>3</v>
      </c>
      <c r="N191" t="s">
        <v>125</v>
      </c>
      <c r="O191" s="7">
        <v>115</v>
      </c>
      <c r="P191" s="7">
        <f t="shared" si="5"/>
        <v>345</v>
      </c>
      <c r="Q191" s="1">
        <v>4063544341059</v>
      </c>
      <c r="S191" s="13" t="s">
        <v>7</v>
      </c>
      <c r="T191">
        <f t="shared" si="4"/>
        <v>345</v>
      </c>
    </row>
    <row r="192" spans="1:20" ht="99.95" customHeight="1">
      <c r="A192" s="11"/>
      <c r="B192" t="s">
        <v>126</v>
      </c>
      <c r="C192" t="s">
        <v>1</v>
      </c>
      <c r="D192" t="s">
        <v>131</v>
      </c>
      <c r="E192" t="s">
        <v>3</v>
      </c>
      <c r="F192" t="s">
        <v>4</v>
      </c>
      <c r="H192" t="s">
        <v>0</v>
      </c>
      <c r="I192" t="s">
        <v>29</v>
      </c>
      <c r="J192">
        <v>50522127</v>
      </c>
      <c r="K192" t="s">
        <v>25</v>
      </c>
      <c r="L192" t="s">
        <v>17</v>
      </c>
      <c r="M192">
        <v>3</v>
      </c>
      <c r="N192">
        <v>11</v>
      </c>
      <c r="O192" s="7">
        <v>115</v>
      </c>
      <c r="P192" s="7">
        <f t="shared" si="5"/>
        <v>345</v>
      </c>
      <c r="Q192" s="1">
        <v>4063544340557</v>
      </c>
      <c r="S192" s="13" t="s">
        <v>7</v>
      </c>
      <c r="T192">
        <f t="shared" si="4"/>
        <v>345</v>
      </c>
    </row>
    <row r="193" spans="1:20" ht="20.25" customHeight="1">
      <c r="A193" s="11"/>
      <c r="B193" t="s">
        <v>126</v>
      </c>
      <c r="C193" t="s">
        <v>1</v>
      </c>
      <c r="D193" t="s">
        <v>131</v>
      </c>
      <c r="E193" t="s">
        <v>3</v>
      </c>
      <c r="F193" t="s">
        <v>4</v>
      </c>
      <c r="H193" t="s">
        <v>0</v>
      </c>
      <c r="I193" t="s">
        <v>29</v>
      </c>
      <c r="J193">
        <v>50522127</v>
      </c>
      <c r="K193" t="s">
        <v>25</v>
      </c>
      <c r="L193" t="s">
        <v>6</v>
      </c>
      <c r="M193">
        <v>2</v>
      </c>
      <c r="N193" t="s">
        <v>125</v>
      </c>
      <c r="O193" s="7">
        <v>115</v>
      </c>
      <c r="P193" s="7">
        <f t="shared" si="5"/>
        <v>230</v>
      </c>
      <c r="Q193" s="1">
        <v>4063544340472</v>
      </c>
      <c r="S193" s="13" t="s">
        <v>7</v>
      </c>
      <c r="T193">
        <f t="shared" si="4"/>
        <v>230</v>
      </c>
    </row>
    <row r="194" spans="1:20" ht="21" customHeight="1">
      <c r="A194" s="11"/>
      <c r="B194" t="s">
        <v>126</v>
      </c>
      <c r="C194" t="s">
        <v>1</v>
      </c>
      <c r="D194" t="s">
        <v>131</v>
      </c>
      <c r="E194" t="s">
        <v>3</v>
      </c>
      <c r="F194" t="s">
        <v>4</v>
      </c>
      <c r="H194" t="s">
        <v>0</v>
      </c>
      <c r="I194" t="s">
        <v>29</v>
      </c>
      <c r="J194">
        <v>50522127</v>
      </c>
      <c r="K194" t="s">
        <v>25</v>
      </c>
      <c r="L194" t="s">
        <v>11</v>
      </c>
      <c r="M194">
        <v>3</v>
      </c>
      <c r="N194" t="s">
        <v>125</v>
      </c>
      <c r="O194" s="7">
        <v>115</v>
      </c>
      <c r="P194" s="7">
        <f t="shared" si="5"/>
        <v>345</v>
      </c>
      <c r="Q194" s="1">
        <v>4063544340397</v>
      </c>
      <c r="S194" s="13" t="s">
        <v>7</v>
      </c>
      <c r="T194">
        <f t="shared" si="4"/>
        <v>345</v>
      </c>
    </row>
    <row r="195" spans="1:20" ht="14.25">
      <c r="A195" s="11"/>
      <c r="B195" t="s">
        <v>126</v>
      </c>
      <c r="C195" t="s">
        <v>1</v>
      </c>
      <c r="D195" t="s">
        <v>131</v>
      </c>
      <c r="E195" t="s">
        <v>3</v>
      </c>
      <c r="F195" t="s">
        <v>4</v>
      </c>
      <c r="H195" t="s">
        <v>0</v>
      </c>
      <c r="I195" t="s">
        <v>29</v>
      </c>
      <c r="J195">
        <v>50522127</v>
      </c>
      <c r="K195" t="s">
        <v>25</v>
      </c>
      <c r="L195" t="s">
        <v>12</v>
      </c>
      <c r="M195">
        <v>3</v>
      </c>
      <c r="N195" t="s">
        <v>125</v>
      </c>
      <c r="O195" s="7">
        <v>115</v>
      </c>
      <c r="P195" s="7">
        <f t="shared" si="5"/>
        <v>345</v>
      </c>
      <c r="Q195" s="1">
        <v>4063544340625</v>
      </c>
      <c r="S195" s="13" t="s">
        <v>7</v>
      </c>
      <c r="T195">
        <f t="shared" si="4"/>
        <v>345</v>
      </c>
    </row>
    <row r="196" spans="1:20" ht="14.25">
      <c r="A196" s="11"/>
      <c r="B196" t="s">
        <v>126</v>
      </c>
      <c r="C196" t="s">
        <v>1</v>
      </c>
      <c r="D196" t="s">
        <v>129</v>
      </c>
      <c r="E196" t="s">
        <v>45</v>
      </c>
      <c r="F196" t="s">
        <v>53</v>
      </c>
      <c r="G196" t="s">
        <v>55</v>
      </c>
      <c r="H196" t="s">
        <v>43</v>
      </c>
      <c r="I196" t="s">
        <v>52</v>
      </c>
      <c r="J196">
        <v>50523095</v>
      </c>
      <c r="K196" t="s">
        <v>54</v>
      </c>
      <c r="L196">
        <v>40</v>
      </c>
      <c r="M196">
        <v>8</v>
      </c>
      <c r="N196">
        <v>30</v>
      </c>
      <c r="O196" s="7">
        <v>242</v>
      </c>
      <c r="P196" s="7">
        <f t="shared" si="5"/>
        <v>1936</v>
      </c>
      <c r="Q196" s="1">
        <v>4063543177994</v>
      </c>
      <c r="S196" s="13" t="s">
        <v>47</v>
      </c>
      <c r="T196">
        <f t="shared" si="4"/>
        <v>1936</v>
      </c>
    </row>
    <row r="197" spans="1:20" ht="14.25">
      <c r="A197" s="11"/>
      <c r="B197" t="s">
        <v>126</v>
      </c>
      <c r="C197" t="s">
        <v>1</v>
      </c>
      <c r="E197" t="s">
        <v>45</v>
      </c>
      <c r="F197" t="s">
        <v>53</v>
      </c>
      <c r="I197" t="s">
        <v>52</v>
      </c>
      <c r="J197">
        <v>50523095</v>
      </c>
      <c r="K197" t="s">
        <v>54</v>
      </c>
      <c r="L197">
        <v>41</v>
      </c>
      <c r="M197">
        <v>5</v>
      </c>
      <c r="N197" t="s">
        <v>125</v>
      </c>
      <c r="O197" s="7">
        <v>242</v>
      </c>
      <c r="P197" s="7">
        <f t="shared" si="5"/>
        <v>1210</v>
      </c>
      <c r="Q197" s="1">
        <v>4063543178007</v>
      </c>
      <c r="S197" s="13" t="s">
        <v>47</v>
      </c>
      <c r="T197">
        <f t="shared" ref="T197:T234" si="6">O197*M197</f>
        <v>1210</v>
      </c>
    </row>
    <row r="198" spans="1:20" ht="99.95" customHeight="1">
      <c r="A198" s="11"/>
      <c r="B198" t="s">
        <v>126</v>
      </c>
      <c r="C198" t="s">
        <v>1</v>
      </c>
      <c r="E198" t="s">
        <v>45</v>
      </c>
      <c r="F198" t="s">
        <v>53</v>
      </c>
      <c r="I198" t="s">
        <v>52</v>
      </c>
      <c r="J198">
        <v>50523095</v>
      </c>
      <c r="K198" t="s">
        <v>54</v>
      </c>
      <c r="L198">
        <v>42</v>
      </c>
      <c r="M198">
        <v>8</v>
      </c>
      <c r="N198" t="s">
        <v>125</v>
      </c>
      <c r="O198" s="7">
        <v>242</v>
      </c>
      <c r="P198" s="7">
        <f t="shared" ref="P198:P234" si="7">M198*O198</f>
        <v>1936</v>
      </c>
      <c r="Q198" s="1">
        <v>4063542811721</v>
      </c>
      <c r="S198" s="13" t="s">
        <v>47</v>
      </c>
      <c r="T198">
        <f t="shared" si="6"/>
        <v>1936</v>
      </c>
    </row>
    <row r="199" spans="1:20" ht="18.75" customHeight="1">
      <c r="A199" s="11"/>
      <c r="B199" t="s">
        <v>126</v>
      </c>
      <c r="C199" t="s">
        <v>1</v>
      </c>
      <c r="E199" t="s">
        <v>45</v>
      </c>
      <c r="F199" t="s">
        <v>53</v>
      </c>
      <c r="I199" t="s">
        <v>52</v>
      </c>
      <c r="J199">
        <v>50523095</v>
      </c>
      <c r="K199" t="s">
        <v>54</v>
      </c>
      <c r="L199">
        <v>43</v>
      </c>
      <c r="M199">
        <v>8</v>
      </c>
      <c r="N199" t="s">
        <v>125</v>
      </c>
      <c r="O199" s="7">
        <v>242</v>
      </c>
      <c r="P199" s="7">
        <f t="shared" si="7"/>
        <v>1936</v>
      </c>
      <c r="Q199" s="1">
        <v>4063543178014</v>
      </c>
      <c r="S199" s="13" t="s">
        <v>47</v>
      </c>
      <c r="T199">
        <f t="shared" si="6"/>
        <v>1936</v>
      </c>
    </row>
    <row r="200" spans="1:20" ht="14.25">
      <c r="A200" s="11"/>
      <c r="B200" t="s">
        <v>126</v>
      </c>
      <c r="C200" t="s">
        <v>1</v>
      </c>
      <c r="E200" t="s">
        <v>45</v>
      </c>
      <c r="F200" t="s">
        <v>53</v>
      </c>
      <c r="I200" t="s">
        <v>52</v>
      </c>
      <c r="J200">
        <v>50523095</v>
      </c>
      <c r="K200" t="s">
        <v>54</v>
      </c>
      <c r="L200">
        <v>44</v>
      </c>
      <c r="M200">
        <v>1</v>
      </c>
      <c r="N200" t="s">
        <v>125</v>
      </c>
      <c r="O200" s="7">
        <v>242</v>
      </c>
      <c r="P200" s="7">
        <f t="shared" si="7"/>
        <v>242</v>
      </c>
      <c r="Q200" s="1">
        <v>4063542812834</v>
      </c>
      <c r="S200" s="13" t="s">
        <v>47</v>
      </c>
      <c r="T200">
        <f t="shared" si="6"/>
        <v>242</v>
      </c>
    </row>
    <row r="201" spans="1:20" ht="99.95" customHeight="1">
      <c r="A201" s="11"/>
      <c r="B201" t="s">
        <v>126</v>
      </c>
      <c r="C201" t="s">
        <v>1</v>
      </c>
      <c r="E201" t="s">
        <v>45</v>
      </c>
      <c r="I201" t="s">
        <v>56</v>
      </c>
      <c r="J201">
        <v>50523180</v>
      </c>
      <c r="K201" t="s">
        <v>57</v>
      </c>
      <c r="L201">
        <v>39</v>
      </c>
      <c r="M201">
        <v>2</v>
      </c>
      <c r="N201">
        <v>27</v>
      </c>
      <c r="O201" s="7">
        <v>168</v>
      </c>
      <c r="P201" s="7">
        <f t="shared" si="7"/>
        <v>336</v>
      </c>
      <c r="Q201" s="1">
        <v>4063543179042</v>
      </c>
      <c r="S201" s="13" t="s">
        <v>47</v>
      </c>
      <c r="T201">
        <f t="shared" si="6"/>
        <v>336</v>
      </c>
    </row>
    <row r="202" spans="1:20" ht="14.25">
      <c r="A202" s="11"/>
      <c r="B202" t="s">
        <v>126</v>
      </c>
      <c r="C202" t="s">
        <v>1</v>
      </c>
      <c r="E202" t="s">
        <v>45</v>
      </c>
      <c r="I202" t="s">
        <v>56</v>
      </c>
      <c r="J202">
        <v>50523180</v>
      </c>
      <c r="K202" t="s">
        <v>57</v>
      </c>
      <c r="L202">
        <v>40</v>
      </c>
      <c r="M202">
        <v>6</v>
      </c>
      <c r="N202" t="s">
        <v>125</v>
      </c>
      <c r="O202" s="7">
        <v>168</v>
      </c>
      <c r="P202" s="7">
        <f t="shared" si="7"/>
        <v>1008</v>
      </c>
      <c r="Q202" s="1">
        <v>4063543179059</v>
      </c>
      <c r="S202" s="13" t="s">
        <v>47</v>
      </c>
      <c r="T202">
        <f t="shared" si="6"/>
        <v>1008</v>
      </c>
    </row>
    <row r="203" spans="1:20" ht="14.25">
      <c r="A203" s="11"/>
      <c r="B203" t="s">
        <v>126</v>
      </c>
      <c r="C203" t="s">
        <v>1</v>
      </c>
      <c r="E203" t="s">
        <v>45</v>
      </c>
      <c r="I203" t="s">
        <v>56</v>
      </c>
      <c r="J203">
        <v>50523180</v>
      </c>
      <c r="K203" t="s">
        <v>57</v>
      </c>
      <c r="L203">
        <v>41</v>
      </c>
      <c r="M203">
        <v>6</v>
      </c>
      <c r="N203" t="s">
        <v>125</v>
      </c>
      <c r="O203" s="7">
        <v>168</v>
      </c>
      <c r="P203" s="7">
        <f t="shared" si="7"/>
        <v>1008</v>
      </c>
      <c r="Q203" s="1">
        <v>4063543179066</v>
      </c>
      <c r="S203" s="13" t="s">
        <v>47</v>
      </c>
      <c r="T203">
        <f t="shared" si="6"/>
        <v>1008</v>
      </c>
    </row>
    <row r="204" spans="1:20" ht="14.25">
      <c r="A204" s="11"/>
      <c r="B204" t="s">
        <v>126</v>
      </c>
      <c r="C204" t="s">
        <v>1</v>
      </c>
      <c r="E204" t="s">
        <v>45</v>
      </c>
      <c r="I204" t="s">
        <v>56</v>
      </c>
      <c r="J204">
        <v>50523180</v>
      </c>
      <c r="K204" t="s">
        <v>57</v>
      </c>
      <c r="L204">
        <v>42</v>
      </c>
      <c r="M204">
        <v>5</v>
      </c>
      <c r="N204" t="s">
        <v>125</v>
      </c>
      <c r="O204" s="7">
        <v>168</v>
      </c>
      <c r="P204" s="7">
        <f t="shared" si="7"/>
        <v>840</v>
      </c>
      <c r="Q204" s="1">
        <v>4063542810670</v>
      </c>
      <c r="S204" s="13" t="s">
        <v>47</v>
      </c>
      <c r="T204">
        <f t="shared" si="6"/>
        <v>840</v>
      </c>
    </row>
    <row r="205" spans="1:20" ht="18" customHeight="1">
      <c r="A205" s="11"/>
      <c r="B205" t="s">
        <v>126</v>
      </c>
      <c r="C205" t="s">
        <v>1</v>
      </c>
      <c r="E205" t="s">
        <v>45</v>
      </c>
      <c r="I205" t="s">
        <v>56</v>
      </c>
      <c r="J205">
        <v>50523180</v>
      </c>
      <c r="K205" t="s">
        <v>57</v>
      </c>
      <c r="L205">
        <v>43</v>
      </c>
      <c r="M205">
        <v>5</v>
      </c>
      <c r="N205" t="s">
        <v>125</v>
      </c>
      <c r="O205" s="7">
        <v>168</v>
      </c>
      <c r="P205" s="7">
        <f t="shared" si="7"/>
        <v>840</v>
      </c>
      <c r="Q205" s="1">
        <v>4063543179073</v>
      </c>
      <c r="S205" s="13" t="s">
        <v>47</v>
      </c>
      <c r="T205">
        <f t="shared" si="6"/>
        <v>840</v>
      </c>
    </row>
    <row r="206" spans="1:20" ht="14.25">
      <c r="A206" s="11"/>
      <c r="B206" t="s">
        <v>126</v>
      </c>
      <c r="C206" t="s">
        <v>1</v>
      </c>
      <c r="E206" t="s">
        <v>45</v>
      </c>
      <c r="I206" t="s">
        <v>56</v>
      </c>
      <c r="J206">
        <v>50523180</v>
      </c>
      <c r="K206" t="s">
        <v>57</v>
      </c>
      <c r="L206">
        <v>44</v>
      </c>
      <c r="M206">
        <v>3</v>
      </c>
      <c r="N206" t="s">
        <v>125</v>
      </c>
      <c r="O206" s="7">
        <v>168</v>
      </c>
      <c r="P206" s="7">
        <f t="shared" si="7"/>
        <v>504</v>
      </c>
      <c r="Q206" s="1">
        <v>4063542812971</v>
      </c>
      <c r="S206" s="13" t="s">
        <v>47</v>
      </c>
      <c r="T206">
        <f t="shared" si="6"/>
        <v>504</v>
      </c>
    </row>
    <row r="207" spans="1:20" ht="14.25">
      <c r="A207" s="11"/>
      <c r="B207" t="s">
        <v>126</v>
      </c>
      <c r="C207" t="s">
        <v>1</v>
      </c>
      <c r="E207" t="s">
        <v>45</v>
      </c>
      <c r="F207" t="s">
        <v>59</v>
      </c>
      <c r="I207" t="s">
        <v>58</v>
      </c>
      <c r="J207">
        <v>50523355</v>
      </c>
      <c r="K207" t="s">
        <v>60</v>
      </c>
      <c r="L207">
        <v>40</v>
      </c>
      <c r="M207">
        <v>3</v>
      </c>
      <c r="N207">
        <v>12</v>
      </c>
      <c r="O207" s="7">
        <v>168</v>
      </c>
      <c r="P207" s="7">
        <f t="shared" si="7"/>
        <v>504</v>
      </c>
      <c r="Q207" s="1">
        <v>4063543183452</v>
      </c>
      <c r="S207" s="13" t="s">
        <v>47</v>
      </c>
      <c r="T207">
        <f t="shared" si="6"/>
        <v>504</v>
      </c>
    </row>
    <row r="208" spans="1:20" ht="14.25">
      <c r="A208" s="11"/>
      <c r="B208" t="s">
        <v>126</v>
      </c>
      <c r="C208" t="s">
        <v>1</v>
      </c>
      <c r="E208" t="s">
        <v>45</v>
      </c>
      <c r="F208" t="s">
        <v>59</v>
      </c>
      <c r="I208" t="s">
        <v>58</v>
      </c>
      <c r="J208">
        <v>50523355</v>
      </c>
      <c r="K208" t="s">
        <v>60</v>
      </c>
      <c r="L208">
        <v>41</v>
      </c>
      <c r="M208">
        <v>2</v>
      </c>
      <c r="N208" t="s">
        <v>125</v>
      </c>
      <c r="O208" s="7">
        <v>168</v>
      </c>
      <c r="P208" s="7">
        <f t="shared" si="7"/>
        <v>336</v>
      </c>
      <c r="Q208" s="1">
        <v>4063543183469</v>
      </c>
      <c r="S208" s="13" t="s">
        <v>47</v>
      </c>
      <c r="T208">
        <f t="shared" si="6"/>
        <v>336</v>
      </c>
    </row>
    <row r="209" spans="1:20" ht="99.95" customHeight="1">
      <c r="A209" s="11"/>
      <c r="B209" t="s">
        <v>126</v>
      </c>
      <c r="C209" t="s">
        <v>1</v>
      </c>
      <c r="E209" t="s">
        <v>45</v>
      </c>
      <c r="F209" t="s">
        <v>59</v>
      </c>
      <c r="I209" t="s">
        <v>58</v>
      </c>
      <c r="J209">
        <v>50523355</v>
      </c>
      <c r="K209" t="s">
        <v>60</v>
      </c>
      <c r="L209">
        <v>42</v>
      </c>
      <c r="M209">
        <v>5</v>
      </c>
      <c r="N209" t="s">
        <v>125</v>
      </c>
      <c r="O209" s="7">
        <v>168</v>
      </c>
      <c r="P209" s="7">
        <f t="shared" si="7"/>
        <v>840</v>
      </c>
      <c r="Q209" s="1">
        <v>4063542810892</v>
      </c>
      <c r="S209" s="13" t="s">
        <v>47</v>
      </c>
      <c r="T209">
        <f t="shared" si="6"/>
        <v>840</v>
      </c>
    </row>
    <row r="210" spans="1:20" ht="14.25">
      <c r="A210" s="11"/>
      <c r="B210" t="s">
        <v>126</v>
      </c>
      <c r="C210" t="s">
        <v>1</v>
      </c>
      <c r="E210" t="s">
        <v>45</v>
      </c>
      <c r="F210" t="s">
        <v>59</v>
      </c>
      <c r="I210" t="s">
        <v>58</v>
      </c>
      <c r="J210">
        <v>50523355</v>
      </c>
      <c r="K210" t="s">
        <v>60</v>
      </c>
      <c r="L210">
        <v>43</v>
      </c>
      <c r="M210">
        <v>2</v>
      </c>
      <c r="N210" t="s">
        <v>125</v>
      </c>
      <c r="O210" s="7">
        <v>168</v>
      </c>
      <c r="P210" s="7">
        <f t="shared" si="7"/>
        <v>336</v>
      </c>
      <c r="Q210" s="1">
        <v>4063543183476</v>
      </c>
      <c r="S210" s="13" t="s">
        <v>47</v>
      </c>
      <c r="T210">
        <f t="shared" si="6"/>
        <v>336</v>
      </c>
    </row>
    <row r="211" spans="1:20" ht="67.5" customHeight="1">
      <c r="A211" s="11"/>
      <c r="B211" t="s">
        <v>126</v>
      </c>
      <c r="C211" t="s">
        <v>1</v>
      </c>
      <c r="E211" t="s">
        <v>45</v>
      </c>
      <c r="F211" t="s">
        <v>59</v>
      </c>
      <c r="I211" t="s">
        <v>58</v>
      </c>
      <c r="J211">
        <v>50523355</v>
      </c>
      <c r="K211" t="s">
        <v>61</v>
      </c>
      <c r="L211">
        <v>42</v>
      </c>
      <c r="M211">
        <v>1</v>
      </c>
      <c r="N211">
        <v>1</v>
      </c>
      <c r="O211" s="7">
        <v>168</v>
      </c>
      <c r="P211" s="7">
        <f t="shared" si="7"/>
        <v>168</v>
      </c>
      <c r="Q211" s="1">
        <v>4063542810885</v>
      </c>
      <c r="S211" s="13" t="s">
        <v>47</v>
      </c>
      <c r="T211">
        <f t="shared" si="6"/>
        <v>168</v>
      </c>
    </row>
    <row r="212" spans="1:20" ht="99.95" customHeight="1">
      <c r="A212" s="11"/>
      <c r="B212" t="s">
        <v>126</v>
      </c>
      <c r="C212" t="s">
        <v>1</v>
      </c>
      <c r="D212" t="s">
        <v>131</v>
      </c>
      <c r="E212" t="s">
        <v>31</v>
      </c>
      <c r="F212" t="s">
        <v>32</v>
      </c>
      <c r="H212" t="s">
        <v>0</v>
      </c>
      <c r="I212" t="s">
        <v>30</v>
      </c>
      <c r="J212">
        <v>50524528</v>
      </c>
      <c r="K212" t="s">
        <v>10</v>
      </c>
      <c r="L212" t="s">
        <v>17</v>
      </c>
      <c r="M212">
        <v>6</v>
      </c>
      <c r="N212">
        <v>28</v>
      </c>
      <c r="O212" s="7">
        <v>205</v>
      </c>
      <c r="P212" s="7">
        <f t="shared" si="7"/>
        <v>1230</v>
      </c>
      <c r="Q212" s="1">
        <v>4063544431095</v>
      </c>
      <c r="S212" s="13" t="s">
        <v>7</v>
      </c>
      <c r="T212">
        <f t="shared" si="6"/>
        <v>1230</v>
      </c>
    </row>
    <row r="213" spans="1:20" ht="14.25">
      <c r="A213" s="11"/>
      <c r="B213" t="s">
        <v>126</v>
      </c>
      <c r="C213" t="s">
        <v>1</v>
      </c>
      <c r="D213" t="s">
        <v>131</v>
      </c>
      <c r="E213" t="s">
        <v>31</v>
      </c>
      <c r="F213" t="s">
        <v>32</v>
      </c>
      <c r="H213" t="s">
        <v>0</v>
      </c>
      <c r="I213" t="s">
        <v>30</v>
      </c>
      <c r="J213">
        <v>50524528</v>
      </c>
      <c r="K213" t="s">
        <v>10</v>
      </c>
      <c r="L213" t="s">
        <v>6</v>
      </c>
      <c r="M213">
        <v>8</v>
      </c>
      <c r="N213" t="s">
        <v>125</v>
      </c>
      <c r="O213" s="7">
        <v>205</v>
      </c>
      <c r="P213" s="7">
        <f t="shared" si="7"/>
        <v>1640</v>
      </c>
      <c r="Q213" s="1">
        <v>4063543695474</v>
      </c>
      <c r="S213" s="13" t="s">
        <v>7</v>
      </c>
      <c r="T213">
        <f t="shared" si="6"/>
        <v>1640</v>
      </c>
    </row>
    <row r="214" spans="1:20" ht="14.25">
      <c r="A214" s="11"/>
      <c r="B214" t="s">
        <v>126</v>
      </c>
      <c r="C214" t="s">
        <v>1</v>
      </c>
      <c r="D214" t="s">
        <v>131</v>
      </c>
      <c r="E214" t="s">
        <v>31</v>
      </c>
      <c r="F214" t="s">
        <v>32</v>
      </c>
      <c r="H214" t="s">
        <v>0</v>
      </c>
      <c r="I214" t="s">
        <v>30</v>
      </c>
      <c r="J214">
        <v>50524528</v>
      </c>
      <c r="K214" t="s">
        <v>10</v>
      </c>
      <c r="L214" t="s">
        <v>11</v>
      </c>
      <c r="M214">
        <v>8</v>
      </c>
      <c r="N214" t="s">
        <v>125</v>
      </c>
      <c r="O214" s="7">
        <v>205</v>
      </c>
      <c r="P214" s="7">
        <f t="shared" si="7"/>
        <v>1640</v>
      </c>
      <c r="Q214" s="1">
        <v>4063544431019</v>
      </c>
      <c r="S214" s="13" t="s">
        <v>7</v>
      </c>
      <c r="T214">
        <f t="shared" si="6"/>
        <v>1640</v>
      </c>
    </row>
    <row r="215" spans="1:20" ht="14.25">
      <c r="A215" s="11"/>
      <c r="B215" t="s">
        <v>126</v>
      </c>
      <c r="C215" t="s">
        <v>1</v>
      </c>
      <c r="D215" t="s">
        <v>131</v>
      </c>
      <c r="E215" t="s">
        <v>31</v>
      </c>
      <c r="F215" t="s">
        <v>32</v>
      </c>
      <c r="H215" t="s">
        <v>0</v>
      </c>
      <c r="I215" t="s">
        <v>30</v>
      </c>
      <c r="J215">
        <v>50524528</v>
      </c>
      <c r="K215" t="s">
        <v>10</v>
      </c>
      <c r="L215" t="s">
        <v>12</v>
      </c>
      <c r="M215">
        <v>6</v>
      </c>
      <c r="N215" t="s">
        <v>125</v>
      </c>
      <c r="O215" s="7">
        <v>205</v>
      </c>
      <c r="P215" s="7">
        <f t="shared" si="7"/>
        <v>1230</v>
      </c>
      <c r="Q215" s="1">
        <v>4063544431187</v>
      </c>
      <c r="S215" s="13" t="s">
        <v>7</v>
      </c>
      <c r="T215">
        <f t="shared" si="6"/>
        <v>1230</v>
      </c>
    </row>
    <row r="216" spans="1:20" ht="99.95" customHeight="1">
      <c r="A216" s="11"/>
      <c r="B216" t="s">
        <v>126</v>
      </c>
      <c r="C216" t="s">
        <v>1</v>
      </c>
      <c r="D216" t="s">
        <v>130</v>
      </c>
      <c r="E216" t="s">
        <v>35</v>
      </c>
      <c r="F216" t="s">
        <v>36</v>
      </c>
      <c r="H216" t="s">
        <v>33</v>
      </c>
      <c r="I216" t="s">
        <v>34</v>
      </c>
      <c r="J216">
        <v>50524564</v>
      </c>
      <c r="K216" t="s">
        <v>10</v>
      </c>
      <c r="L216" t="s">
        <v>17</v>
      </c>
      <c r="M216">
        <v>1</v>
      </c>
      <c r="N216">
        <v>8</v>
      </c>
      <c r="O216" s="7">
        <v>189</v>
      </c>
      <c r="P216" s="7">
        <f t="shared" si="7"/>
        <v>189</v>
      </c>
      <c r="Q216" s="1">
        <v>4063544437257</v>
      </c>
      <c r="S216" s="13" t="s">
        <v>37</v>
      </c>
      <c r="T216">
        <f t="shared" si="6"/>
        <v>189</v>
      </c>
    </row>
    <row r="217" spans="1:20" ht="14.25">
      <c r="A217" s="11"/>
      <c r="B217" t="s">
        <v>126</v>
      </c>
      <c r="C217" t="s">
        <v>1</v>
      </c>
      <c r="D217" t="s">
        <v>130</v>
      </c>
      <c r="E217" t="s">
        <v>35</v>
      </c>
      <c r="F217" t="s">
        <v>36</v>
      </c>
      <c r="H217" t="s">
        <v>33</v>
      </c>
      <c r="I217" t="s">
        <v>34</v>
      </c>
      <c r="J217">
        <v>50524564</v>
      </c>
      <c r="K217" t="s">
        <v>10</v>
      </c>
      <c r="L217" t="s">
        <v>6</v>
      </c>
      <c r="M217">
        <v>2</v>
      </c>
      <c r="N217" t="s">
        <v>125</v>
      </c>
      <c r="O217" s="7">
        <v>189</v>
      </c>
      <c r="P217" s="7">
        <f t="shared" si="7"/>
        <v>378</v>
      </c>
      <c r="Q217" s="1">
        <v>4063543695580</v>
      </c>
      <c r="S217" s="13" t="s">
        <v>37</v>
      </c>
      <c r="T217">
        <f t="shared" si="6"/>
        <v>378</v>
      </c>
    </row>
    <row r="218" spans="1:20" ht="14.25">
      <c r="A218" s="11"/>
      <c r="B218" t="s">
        <v>126</v>
      </c>
      <c r="C218" t="s">
        <v>1</v>
      </c>
      <c r="D218" t="s">
        <v>130</v>
      </c>
      <c r="E218" t="s">
        <v>35</v>
      </c>
      <c r="F218" t="s">
        <v>36</v>
      </c>
      <c r="H218" t="s">
        <v>33</v>
      </c>
      <c r="I218" t="s">
        <v>34</v>
      </c>
      <c r="J218">
        <v>50524564</v>
      </c>
      <c r="K218" t="s">
        <v>10</v>
      </c>
      <c r="L218" t="s">
        <v>11</v>
      </c>
      <c r="M218">
        <v>2</v>
      </c>
      <c r="N218" t="s">
        <v>125</v>
      </c>
      <c r="O218" s="7">
        <v>189</v>
      </c>
      <c r="P218" s="7">
        <f t="shared" si="7"/>
        <v>378</v>
      </c>
      <c r="Q218" s="1">
        <v>4063543696372</v>
      </c>
      <c r="S218" s="13" t="s">
        <v>37</v>
      </c>
      <c r="T218">
        <f t="shared" si="6"/>
        <v>378</v>
      </c>
    </row>
    <row r="219" spans="1:20" ht="14.25">
      <c r="A219" s="11"/>
      <c r="B219" t="s">
        <v>126</v>
      </c>
      <c r="C219" t="s">
        <v>1</v>
      </c>
      <c r="D219" t="s">
        <v>130</v>
      </c>
      <c r="E219" t="s">
        <v>35</v>
      </c>
      <c r="F219" t="s">
        <v>36</v>
      </c>
      <c r="H219" t="s">
        <v>33</v>
      </c>
      <c r="I219" t="s">
        <v>34</v>
      </c>
      <c r="J219">
        <v>50524564</v>
      </c>
      <c r="K219" t="s">
        <v>10</v>
      </c>
      <c r="L219" t="s">
        <v>12</v>
      </c>
      <c r="M219">
        <v>3</v>
      </c>
      <c r="N219" t="s">
        <v>125</v>
      </c>
      <c r="O219" s="7">
        <v>189</v>
      </c>
      <c r="P219" s="7">
        <f t="shared" si="7"/>
        <v>567</v>
      </c>
      <c r="Q219" s="1">
        <v>4063544437295</v>
      </c>
      <c r="S219" s="13" t="s">
        <v>37</v>
      </c>
      <c r="T219">
        <f t="shared" si="6"/>
        <v>567</v>
      </c>
    </row>
    <row r="220" spans="1:20" ht="99.95" customHeight="1">
      <c r="A220" s="11"/>
      <c r="B220" t="s">
        <v>126</v>
      </c>
      <c r="C220" t="s">
        <v>1</v>
      </c>
      <c r="D220" t="s">
        <v>130</v>
      </c>
      <c r="E220" t="s">
        <v>39</v>
      </c>
      <c r="F220" t="s">
        <v>40</v>
      </c>
      <c r="H220" t="s">
        <v>33</v>
      </c>
      <c r="I220" t="s">
        <v>38</v>
      </c>
      <c r="J220">
        <v>50527223</v>
      </c>
      <c r="K220" t="s">
        <v>10</v>
      </c>
      <c r="L220" t="s">
        <v>17</v>
      </c>
      <c r="M220">
        <v>1</v>
      </c>
      <c r="N220">
        <v>4</v>
      </c>
      <c r="O220" s="7">
        <v>178</v>
      </c>
      <c r="P220" s="7">
        <f t="shared" si="7"/>
        <v>178</v>
      </c>
      <c r="Q220" s="1">
        <v>2000054251838</v>
      </c>
      <c r="R220" s="1">
        <v>4063544568036</v>
      </c>
      <c r="S220" s="13" t="s">
        <v>37</v>
      </c>
      <c r="T220">
        <f t="shared" si="6"/>
        <v>178</v>
      </c>
    </row>
    <row r="221" spans="1:20" ht="14.25">
      <c r="A221" s="11"/>
      <c r="B221" t="s">
        <v>126</v>
      </c>
      <c r="C221" t="s">
        <v>1</v>
      </c>
      <c r="D221" t="s">
        <v>130</v>
      </c>
      <c r="E221" t="s">
        <v>39</v>
      </c>
      <c r="F221" t="s">
        <v>40</v>
      </c>
      <c r="H221" t="s">
        <v>33</v>
      </c>
      <c r="I221" t="s">
        <v>38</v>
      </c>
      <c r="J221">
        <v>50527223</v>
      </c>
      <c r="K221" t="s">
        <v>10</v>
      </c>
      <c r="L221" t="s">
        <v>6</v>
      </c>
      <c r="M221">
        <v>1</v>
      </c>
      <c r="N221" t="s">
        <v>125</v>
      </c>
      <c r="O221" s="7">
        <v>178</v>
      </c>
      <c r="P221" s="7">
        <f t="shared" si="7"/>
        <v>178</v>
      </c>
      <c r="Q221" s="1">
        <v>4063543695610</v>
      </c>
      <c r="S221" s="13" t="s">
        <v>37</v>
      </c>
      <c r="T221">
        <f t="shared" si="6"/>
        <v>178</v>
      </c>
    </row>
    <row r="222" spans="1:20" ht="14.25">
      <c r="A222" s="11"/>
      <c r="B222" t="s">
        <v>126</v>
      </c>
      <c r="C222" t="s">
        <v>1</v>
      </c>
      <c r="D222" t="s">
        <v>130</v>
      </c>
      <c r="E222" t="s">
        <v>39</v>
      </c>
      <c r="F222" t="s">
        <v>40</v>
      </c>
      <c r="H222" t="s">
        <v>33</v>
      </c>
      <c r="I222" t="s">
        <v>38</v>
      </c>
      <c r="J222">
        <v>50527223</v>
      </c>
      <c r="K222" t="s">
        <v>10</v>
      </c>
      <c r="L222" t="s">
        <v>11</v>
      </c>
      <c r="M222">
        <v>1</v>
      </c>
      <c r="N222" t="s">
        <v>125</v>
      </c>
      <c r="O222" s="7">
        <v>178</v>
      </c>
      <c r="P222" s="7">
        <f t="shared" si="7"/>
        <v>178</v>
      </c>
      <c r="Q222" s="1">
        <v>4063543696396</v>
      </c>
      <c r="S222" s="13" t="s">
        <v>37</v>
      </c>
      <c r="T222">
        <f t="shared" si="6"/>
        <v>178</v>
      </c>
    </row>
    <row r="223" spans="1:20" ht="14.25">
      <c r="A223" s="11"/>
      <c r="B223" t="s">
        <v>126</v>
      </c>
      <c r="C223" t="s">
        <v>1</v>
      </c>
      <c r="D223" t="s">
        <v>130</v>
      </c>
      <c r="E223" t="s">
        <v>39</v>
      </c>
      <c r="F223" t="s">
        <v>40</v>
      </c>
      <c r="H223" t="s">
        <v>33</v>
      </c>
      <c r="I223" t="s">
        <v>38</v>
      </c>
      <c r="J223">
        <v>50527223</v>
      </c>
      <c r="K223" t="s">
        <v>10</v>
      </c>
      <c r="L223" t="s">
        <v>12</v>
      </c>
      <c r="M223">
        <v>1</v>
      </c>
      <c r="N223" t="s">
        <v>125</v>
      </c>
      <c r="O223" s="7">
        <v>178</v>
      </c>
      <c r="P223" s="7">
        <f t="shared" si="7"/>
        <v>178</v>
      </c>
      <c r="Q223" s="1">
        <v>4063544568043</v>
      </c>
      <c r="S223" s="13" t="s">
        <v>37</v>
      </c>
      <c r="T223">
        <f t="shared" si="6"/>
        <v>178</v>
      </c>
    </row>
    <row r="224" spans="1:20" ht="99.95" customHeight="1">
      <c r="A224" s="11"/>
      <c r="B224" t="s">
        <v>126</v>
      </c>
      <c r="C224" t="s">
        <v>1</v>
      </c>
      <c r="D224" t="s">
        <v>130</v>
      </c>
      <c r="E224" t="s">
        <v>42</v>
      </c>
      <c r="F224" t="s">
        <v>32</v>
      </c>
      <c r="H224" t="s">
        <v>33</v>
      </c>
      <c r="I224" t="s">
        <v>41</v>
      </c>
      <c r="J224">
        <v>50527327</v>
      </c>
      <c r="K224" t="s">
        <v>10</v>
      </c>
      <c r="L224" t="s">
        <v>17</v>
      </c>
      <c r="M224">
        <v>3</v>
      </c>
      <c r="N224">
        <v>12</v>
      </c>
      <c r="O224" s="7">
        <v>168</v>
      </c>
      <c r="P224" s="7">
        <f t="shared" si="7"/>
        <v>504</v>
      </c>
      <c r="Q224" s="1">
        <v>4063544568821</v>
      </c>
      <c r="S224" s="13" t="s">
        <v>37</v>
      </c>
      <c r="T224">
        <f t="shared" si="6"/>
        <v>504</v>
      </c>
    </row>
    <row r="225" spans="1:20" ht="14.25">
      <c r="A225" s="11"/>
      <c r="B225" t="s">
        <v>126</v>
      </c>
      <c r="C225" t="s">
        <v>1</v>
      </c>
      <c r="D225" t="s">
        <v>130</v>
      </c>
      <c r="E225" t="s">
        <v>42</v>
      </c>
      <c r="F225" t="s">
        <v>32</v>
      </c>
      <c r="H225" t="s">
        <v>33</v>
      </c>
      <c r="I225" t="s">
        <v>41</v>
      </c>
      <c r="J225">
        <v>50527327</v>
      </c>
      <c r="K225" t="s">
        <v>10</v>
      </c>
      <c r="L225" t="s">
        <v>6</v>
      </c>
      <c r="M225">
        <v>3</v>
      </c>
      <c r="N225" t="s">
        <v>125</v>
      </c>
      <c r="O225" s="7">
        <v>168</v>
      </c>
      <c r="P225" s="7">
        <f t="shared" si="7"/>
        <v>504</v>
      </c>
      <c r="Q225" s="1">
        <v>4063544568814</v>
      </c>
      <c r="S225" s="13" t="s">
        <v>37</v>
      </c>
      <c r="T225">
        <f t="shared" si="6"/>
        <v>504</v>
      </c>
    </row>
    <row r="226" spans="1:20" ht="14.25">
      <c r="A226" s="11"/>
      <c r="B226" t="s">
        <v>126</v>
      </c>
      <c r="C226" t="s">
        <v>1</v>
      </c>
      <c r="D226" t="s">
        <v>130</v>
      </c>
      <c r="E226" t="s">
        <v>42</v>
      </c>
      <c r="F226" t="s">
        <v>32</v>
      </c>
      <c r="H226" t="s">
        <v>33</v>
      </c>
      <c r="I226" t="s">
        <v>41</v>
      </c>
      <c r="J226">
        <v>50527327</v>
      </c>
      <c r="K226" t="s">
        <v>10</v>
      </c>
      <c r="L226" t="s">
        <v>11</v>
      </c>
      <c r="M226">
        <v>4</v>
      </c>
      <c r="N226" t="s">
        <v>125</v>
      </c>
      <c r="O226" s="7">
        <v>168</v>
      </c>
      <c r="P226" s="7">
        <f t="shared" si="7"/>
        <v>672</v>
      </c>
      <c r="Q226" s="1">
        <v>4063544568807</v>
      </c>
      <c r="S226" s="13" t="s">
        <v>37</v>
      </c>
      <c r="T226">
        <f t="shared" si="6"/>
        <v>672</v>
      </c>
    </row>
    <row r="227" spans="1:20" ht="14.25">
      <c r="A227" s="11"/>
      <c r="B227" t="s">
        <v>126</v>
      </c>
      <c r="C227" t="s">
        <v>1</v>
      </c>
      <c r="D227" t="s">
        <v>130</v>
      </c>
      <c r="E227" t="s">
        <v>42</v>
      </c>
      <c r="F227" t="s">
        <v>32</v>
      </c>
      <c r="H227" t="s">
        <v>33</v>
      </c>
      <c r="I227" t="s">
        <v>41</v>
      </c>
      <c r="J227">
        <v>50527327</v>
      </c>
      <c r="K227" t="s">
        <v>10</v>
      </c>
      <c r="L227" t="s">
        <v>12</v>
      </c>
      <c r="M227">
        <v>2</v>
      </c>
      <c r="N227" t="s">
        <v>125</v>
      </c>
      <c r="O227" s="7">
        <v>168</v>
      </c>
      <c r="P227" s="7">
        <f t="shared" si="7"/>
        <v>336</v>
      </c>
      <c r="Q227" s="1">
        <v>4063544568838</v>
      </c>
      <c r="S227" s="13" t="s">
        <v>37</v>
      </c>
      <c r="T227">
        <f t="shared" si="6"/>
        <v>336</v>
      </c>
    </row>
    <row r="228" spans="1:20" ht="99.95" customHeight="1">
      <c r="A228" s="11"/>
      <c r="B228" t="s">
        <v>126</v>
      </c>
      <c r="C228" t="s">
        <v>1</v>
      </c>
      <c r="E228" t="s">
        <v>45</v>
      </c>
      <c r="I228" t="s">
        <v>62</v>
      </c>
      <c r="J228">
        <v>50529520</v>
      </c>
      <c r="K228" t="s">
        <v>5</v>
      </c>
      <c r="L228">
        <v>44</v>
      </c>
      <c r="M228">
        <v>2</v>
      </c>
      <c r="N228">
        <v>2</v>
      </c>
      <c r="O228" s="7">
        <v>314</v>
      </c>
      <c r="P228" s="7">
        <f t="shared" si="7"/>
        <v>628</v>
      </c>
      <c r="Q228" s="1">
        <v>4063543201620</v>
      </c>
      <c r="S228" s="13" t="s">
        <v>47</v>
      </c>
      <c r="T228">
        <f t="shared" si="6"/>
        <v>628</v>
      </c>
    </row>
    <row r="229" spans="1:20" ht="14.25">
      <c r="A229" s="11"/>
      <c r="B229" t="s">
        <v>126</v>
      </c>
      <c r="C229" t="s">
        <v>1</v>
      </c>
      <c r="E229" t="s">
        <v>45</v>
      </c>
      <c r="F229" t="s">
        <v>59</v>
      </c>
      <c r="I229" t="s">
        <v>63</v>
      </c>
      <c r="J229">
        <v>50529542</v>
      </c>
      <c r="K229" t="s">
        <v>64</v>
      </c>
      <c r="L229">
        <v>39</v>
      </c>
      <c r="M229">
        <v>3</v>
      </c>
      <c r="N229">
        <v>12</v>
      </c>
      <c r="O229" s="7">
        <v>168</v>
      </c>
      <c r="P229" s="7">
        <f t="shared" si="7"/>
        <v>504</v>
      </c>
      <c r="Q229" s="1">
        <v>4063544699464</v>
      </c>
      <c r="S229" s="13" t="s">
        <v>47</v>
      </c>
      <c r="T229">
        <f t="shared" si="6"/>
        <v>504</v>
      </c>
    </row>
    <row r="230" spans="1:20" ht="14.25">
      <c r="A230" s="11"/>
      <c r="B230" t="s">
        <v>126</v>
      </c>
      <c r="C230" t="s">
        <v>1</v>
      </c>
      <c r="E230" t="s">
        <v>45</v>
      </c>
      <c r="F230" t="s">
        <v>59</v>
      </c>
      <c r="I230" t="s">
        <v>63</v>
      </c>
      <c r="J230">
        <v>50529542</v>
      </c>
      <c r="K230" t="s">
        <v>64</v>
      </c>
      <c r="L230">
        <v>40</v>
      </c>
      <c r="M230">
        <v>1</v>
      </c>
      <c r="N230" t="s">
        <v>125</v>
      </c>
      <c r="O230" s="7">
        <v>168</v>
      </c>
      <c r="P230" s="7">
        <f t="shared" si="7"/>
        <v>168</v>
      </c>
      <c r="Q230" s="1">
        <v>4063544699471</v>
      </c>
      <c r="S230" s="13" t="s">
        <v>47</v>
      </c>
      <c r="T230">
        <f t="shared" si="6"/>
        <v>168</v>
      </c>
    </row>
    <row r="231" spans="1:20" ht="14.25">
      <c r="A231" s="11"/>
      <c r="B231" t="s">
        <v>126</v>
      </c>
      <c r="C231" t="s">
        <v>1</v>
      </c>
      <c r="E231" t="s">
        <v>45</v>
      </c>
      <c r="F231" t="s">
        <v>59</v>
      </c>
      <c r="I231" t="s">
        <v>63</v>
      </c>
      <c r="J231">
        <v>50529542</v>
      </c>
      <c r="K231" t="s">
        <v>64</v>
      </c>
      <c r="L231">
        <v>41</v>
      </c>
      <c r="M231">
        <v>1</v>
      </c>
      <c r="N231" t="s">
        <v>125</v>
      </c>
      <c r="O231" s="7">
        <v>168</v>
      </c>
      <c r="P231" s="7">
        <f t="shared" si="7"/>
        <v>168</v>
      </c>
      <c r="Q231" s="1">
        <v>4063544699488</v>
      </c>
      <c r="S231" s="13" t="s">
        <v>47</v>
      </c>
      <c r="T231">
        <f t="shared" si="6"/>
        <v>168</v>
      </c>
    </row>
    <row r="232" spans="1:20" ht="99.95" customHeight="1">
      <c r="A232" s="11"/>
      <c r="B232" t="s">
        <v>126</v>
      </c>
      <c r="C232" t="s">
        <v>1</v>
      </c>
      <c r="E232" t="s">
        <v>45</v>
      </c>
      <c r="F232" t="s">
        <v>59</v>
      </c>
      <c r="I232" t="s">
        <v>63</v>
      </c>
      <c r="J232">
        <v>50529542</v>
      </c>
      <c r="K232" t="s">
        <v>64</v>
      </c>
      <c r="L232">
        <v>42</v>
      </c>
      <c r="M232">
        <v>6</v>
      </c>
      <c r="N232" t="s">
        <v>125</v>
      </c>
      <c r="O232" s="7">
        <v>168</v>
      </c>
      <c r="P232" s="7">
        <f t="shared" si="7"/>
        <v>1008</v>
      </c>
      <c r="Q232" s="1">
        <v>4063543200760</v>
      </c>
      <c r="S232" s="13" t="s">
        <v>47</v>
      </c>
      <c r="T232">
        <f t="shared" si="6"/>
        <v>1008</v>
      </c>
    </row>
    <row r="233" spans="1:20" ht="14.25">
      <c r="A233" s="11"/>
      <c r="B233" t="s">
        <v>126</v>
      </c>
      <c r="C233" t="s">
        <v>1</v>
      </c>
      <c r="E233" t="s">
        <v>45</v>
      </c>
      <c r="F233" t="s">
        <v>59</v>
      </c>
      <c r="I233" t="s">
        <v>63</v>
      </c>
      <c r="J233">
        <v>50529542</v>
      </c>
      <c r="K233" t="s">
        <v>64</v>
      </c>
      <c r="L233">
        <v>43</v>
      </c>
      <c r="M233">
        <v>1</v>
      </c>
      <c r="N233" t="s">
        <v>125</v>
      </c>
      <c r="O233" s="7">
        <v>168</v>
      </c>
      <c r="P233" s="7">
        <f t="shared" si="7"/>
        <v>168</v>
      </c>
      <c r="Q233" s="1">
        <v>4063544699495</v>
      </c>
      <c r="S233" s="13" t="s">
        <v>47</v>
      </c>
      <c r="T233">
        <f t="shared" si="6"/>
        <v>168</v>
      </c>
    </row>
    <row r="234" spans="1:20" ht="99.95" customHeight="1" thickBot="1">
      <c r="A234" s="12"/>
      <c r="B234" s="8" t="s">
        <v>126</v>
      </c>
      <c r="C234" s="8" t="s">
        <v>1</v>
      </c>
      <c r="D234" s="8"/>
      <c r="E234" s="8" t="s">
        <v>45</v>
      </c>
      <c r="F234" s="8"/>
      <c r="G234" s="8"/>
      <c r="H234" s="8"/>
      <c r="I234" s="8" t="s">
        <v>65</v>
      </c>
      <c r="J234" s="8">
        <v>50529543</v>
      </c>
      <c r="K234" s="8" t="s">
        <v>57</v>
      </c>
      <c r="L234" s="8">
        <v>41</v>
      </c>
      <c r="M234" s="8">
        <v>1</v>
      </c>
      <c r="N234" s="8">
        <v>1</v>
      </c>
      <c r="O234" s="10">
        <v>263</v>
      </c>
      <c r="P234" s="10">
        <f t="shared" si="7"/>
        <v>263</v>
      </c>
      <c r="Q234" s="9">
        <v>4063544699860</v>
      </c>
      <c r="R234" s="9"/>
      <c r="S234" s="14" t="s">
        <v>47</v>
      </c>
      <c r="T234">
        <f t="shared" si="6"/>
        <v>263</v>
      </c>
    </row>
    <row r="235" spans="1:20" ht="28.5" customHeight="1">
      <c r="M235" s="18">
        <f>SUM(M5:M234)</f>
        <v>954</v>
      </c>
      <c r="P235" s="19">
        <f>SUM(P5:P234)</f>
        <v>157859</v>
      </c>
    </row>
  </sheetData>
  <autoFilter ref="A4:T235">
    <sortState ref="A6:T235">
      <sortCondition ref="J5:J235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2026-06-16T14:11:25Z</cp:lastPrinted>
  <dcterms:created xsi:type="dcterms:W3CDTF">2026-05-25T14:59:50Z</dcterms:created>
  <dcterms:modified xsi:type="dcterms:W3CDTF">2026-07-23T07:47:23Z</dcterms:modified>
</cp:coreProperties>
</file>